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\Compartido\e. JESSENIA\2021\indicadores\abril\"/>
    </mc:Choice>
  </mc:AlternateContent>
  <xr:revisionPtr revIDLastSave="0" documentId="13_ncr:1_{F195C2CA-CBE4-459C-988A-F31602A7A045}" xr6:coauthVersionLast="47" xr6:coauthVersionMax="47" xr10:uidLastSave="{00000000-0000-0000-0000-000000000000}"/>
  <bookViews>
    <workbookView xWindow="810" yWindow="-120" windowWidth="28110" windowHeight="16440" activeTab="2" xr2:uid="{AFCF84DE-A704-45EA-86CE-FB1C4C631A4C}"/>
  </bookViews>
  <sheets>
    <sheet name="IP01_POR_IPRESS" sheetId="1" r:id="rId1"/>
    <sheet name="IP01_POR_UE" sheetId="2" r:id="rId2"/>
    <sheet name="IP02_POR_IPRESS" sheetId="3" r:id="rId3"/>
    <sheet name="IP02_POR_UE" sheetId="4" r:id="rId4"/>
  </sheets>
  <definedNames>
    <definedName name="_xlnm._FilterDatabase" localSheetId="0" hidden="1">IP01_POR_IPRESS!$A$6:$AA$254</definedName>
    <definedName name="_xlnm._FilterDatabase" localSheetId="2" hidden="1">IP02_POR_IPRESS!$A$6:$AA$254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4" l="1"/>
  <c r="T11" i="4"/>
  <c r="T12" i="4"/>
  <c r="T9" i="4"/>
  <c r="Q9" i="2"/>
  <c r="T10" i="2"/>
  <c r="T11" i="2"/>
  <c r="T8" i="2"/>
  <c r="S10" i="2"/>
  <c r="S11" i="2"/>
  <c r="Q12" i="4" l="1"/>
  <c r="T9" i="2"/>
  <c r="S9" i="2"/>
  <c r="S8" i="2"/>
  <c r="O13" i="4"/>
  <c r="S10" i="4"/>
  <c r="S11" i="4"/>
  <c r="Q11" i="2"/>
  <c r="Q10" i="2"/>
  <c r="S9" i="4"/>
  <c r="S12" i="4"/>
  <c r="P13" i="4"/>
  <c r="Q10" i="4"/>
  <c r="Q11" i="4"/>
  <c r="Q9" i="4"/>
  <c r="O12" i="2"/>
  <c r="P12" i="2"/>
  <c r="Q12" i="2" s="1"/>
  <c r="Q8" i="2"/>
  <c r="Q13" i="4" l="1"/>
  <c r="S12" i="2"/>
  <c r="O4" i="2" l="1"/>
  <c r="O4" i="4" l="1"/>
  <c r="H9" i="4"/>
  <c r="K9" i="4"/>
  <c r="N9" i="4"/>
  <c r="H10" i="4"/>
  <c r="K10" i="4"/>
  <c r="N10" i="4"/>
  <c r="H11" i="4"/>
  <c r="K11" i="4"/>
  <c r="N11" i="4"/>
  <c r="H12" i="4"/>
  <c r="K12" i="4"/>
  <c r="N12" i="4"/>
  <c r="F13" i="4"/>
  <c r="G13" i="4"/>
  <c r="I13" i="4"/>
  <c r="J13" i="4"/>
  <c r="L13" i="4"/>
  <c r="M13" i="4"/>
  <c r="N11" i="2"/>
  <c r="K11" i="2"/>
  <c r="U11" i="2" s="1"/>
  <c r="H11" i="2"/>
  <c r="N10" i="2"/>
  <c r="K10" i="2"/>
  <c r="U10" i="2" s="1"/>
  <c r="N9" i="2"/>
  <c r="K9" i="2"/>
  <c r="U9" i="2" s="1"/>
  <c r="H9" i="2"/>
  <c r="M12" i="2"/>
  <c r="L12" i="2"/>
  <c r="J12" i="2"/>
  <c r="I12" i="2"/>
  <c r="U10" i="4" l="1"/>
  <c r="K13" i="4"/>
  <c r="N13" i="4"/>
  <c r="H13" i="4"/>
  <c r="T13" i="4"/>
  <c r="U9" i="4"/>
  <c r="U12" i="4"/>
  <c r="U11" i="4"/>
  <c r="S13" i="4"/>
  <c r="K12" i="2"/>
  <c r="N12" i="2"/>
  <c r="H8" i="2"/>
  <c r="K8" i="2"/>
  <c r="H10" i="2"/>
  <c r="N8" i="2"/>
  <c r="F12" i="2"/>
  <c r="G12" i="2"/>
  <c r="U13" i="4" l="1"/>
  <c r="H12" i="2"/>
  <c r="T12" i="2" l="1"/>
  <c r="U12" i="2" s="1"/>
  <c r="U8" i="2"/>
</calcChain>
</file>

<file path=xl/sharedStrings.xml><?xml version="1.0" encoding="utf-8"?>
<sst xmlns="http://schemas.openxmlformats.org/spreadsheetml/2006/main" count="4595" uniqueCount="696">
  <si>
    <t>ATENCIONES POR TELECONSULTA DE LAS IPRESS PÚBLICAS</t>
  </si>
  <si>
    <t>EVALUACIÓN FINAL</t>
  </si>
  <si>
    <t>NUMERADOR</t>
  </si>
  <si>
    <t>FUAS 907, 910 y 056  con marca TELESALUD</t>
  </si>
  <si>
    <t>DENOMINADOR</t>
  </si>
  <si>
    <t>FUAS 907, 910 y 056  con y sin  marca TELESALUD</t>
  </si>
  <si>
    <t xml:space="preserve">REGION </t>
  </si>
  <si>
    <t>UNIDAD EJECUTORA</t>
  </si>
  <si>
    <t>Provincia</t>
  </si>
  <si>
    <t>Distrito</t>
  </si>
  <si>
    <t>Red de  Salud</t>
  </si>
  <si>
    <t>MICRORED</t>
  </si>
  <si>
    <t>NOMBRE DEL EESS</t>
  </si>
  <si>
    <t>CÓDIGO ÚNICO DE IPRESS</t>
  </si>
  <si>
    <t>UBIGEO</t>
  </si>
  <si>
    <t>Categoria</t>
  </si>
  <si>
    <t>ESTADO</t>
  </si>
  <si>
    <t>ENERO</t>
  </si>
  <si>
    <t>FEBRERO</t>
  </si>
  <si>
    <t>MARZO</t>
  </si>
  <si>
    <t>GENERAL</t>
  </si>
  <si>
    <t>%</t>
  </si>
  <si>
    <t>AREQUIPA</t>
  </si>
  <si>
    <t>ISLAY</t>
  </si>
  <si>
    <t>MOLLENDO</t>
  </si>
  <si>
    <t>MCR ALTO INCLAN</t>
  </si>
  <si>
    <t>CENTRO DE SALUD ALTO INCLAN</t>
  </si>
  <si>
    <t>040701A202</t>
  </si>
  <si>
    <t>I-4</t>
  </si>
  <si>
    <t>ACTIVO</t>
  </si>
  <si>
    <t>CENTRO DE SALUD MATARANI</t>
  </si>
  <si>
    <t>040704A201</t>
  </si>
  <si>
    <t>I-3</t>
  </si>
  <si>
    <t>MEJIA</t>
  </si>
  <si>
    <t>PUESTO DE SALUD MEJIA</t>
  </si>
  <si>
    <t>040705A301</t>
  </si>
  <si>
    <t>I-2</t>
  </si>
  <si>
    <t>PUESTO DE SALUD VILLA LOURDES</t>
  </si>
  <si>
    <t>040701A301</t>
  </si>
  <si>
    <t>COCACHACRA</t>
  </si>
  <si>
    <t>MCR COCACHACRA</t>
  </si>
  <si>
    <t>CENTRO DE SALUD COCACHACRA</t>
  </si>
  <si>
    <t>040702A201</t>
  </si>
  <si>
    <t>PUESTO DE SALUD EL FISCAL</t>
  </si>
  <si>
    <t>040702A302</t>
  </si>
  <si>
    <t>PUESTO DE SALUD EL TORO</t>
  </si>
  <si>
    <t>040702A301</t>
  </si>
  <si>
    <t>I-1</t>
  </si>
  <si>
    <t>PUESTO DE SALUD LA PASCANA</t>
  </si>
  <si>
    <t>040702A303</t>
  </si>
  <si>
    <t>PUNTA DE BOMBON</t>
  </si>
  <si>
    <t>MCR LA PUNTA</t>
  </si>
  <si>
    <t>CENTRO DE SALUD LA PUNTA</t>
  </si>
  <si>
    <t>040706A201</t>
  </si>
  <si>
    <t>DEAN VALDIVIA</t>
  </si>
  <si>
    <t>PUESTO DE SALUD ALTO ENSENADA</t>
  </si>
  <si>
    <t>040703A303</t>
  </si>
  <si>
    <t>PUESTO DE SALUD EL ARENAL</t>
  </si>
  <si>
    <t>040703A301</t>
  </si>
  <si>
    <t>CENTRO DE SALUD LA CURVA</t>
  </si>
  <si>
    <t>040703A302</t>
  </si>
  <si>
    <t>CARAVELI</t>
  </si>
  <si>
    <t>ACARI</t>
  </si>
  <si>
    <t xml:space="preserve">CAMANA CARAVELI </t>
  </si>
  <si>
    <t>MCR ACARI</t>
  </si>
  <si>
    <t>CENTRO DE SALUD ACARI</t>
  </si>
  <si>
    <t>040302A201</t>
  </si>
  <si>
    <t>BELLA UNION</t>
  </si>
  <si>
    <t>PUESTO DE SALUD BELLA UNION</t>
  </si>
  <si>
    <t>040305A301</t>
  </si>
  <si>
    <t>JAQUI</t>
  </si>
  <si>
    <t>PUESTO DE SALUD JAQUI</t>
  </si>
  <si>
    <t>040310A301</t>
  </si>
  <si>
    <t>LOMAS</t>
  </si>
  <si>
    <t>PUESTO DE SALUD LOMAS</t>
  </si>
  <si>
    <t>040311A301</t>
  </si>
  <si>
    <t>YAUCA</t>
  </si>
  <si>
    <t>PUESTO DE SALUD YAUCA</t>
  </si>
  <si>
    <t>040313A301</t>
  </si>
  <si>
    <t>ATICO</t>
  </si>
  <si>
    <t>MCR CARAVELI</t>
  </si>
  <si>
    <t>CENTRO DE SALUD ATICO</t>
  </si>
  <si>
    <t>040303A201</t>
  </si>
  <si>
    <t>CENTRO DE SALUD CARAVELI</t>
  </si>
  <si>
    <t>040301A201</t>
  </si>
  <si>
    <t>CAHUACHO</t>
  </si>
  <si>
    <t>PUESTO DE SALUD AYROCA</t>
  </si>
  <si>
    <t>040305A302</t>
  </si>
  <si>
    <t>PUESTO DE SALUD CAHUACHO</t>
  </si>
  <si>
    <t>040306A301</t>
  </si>
  <si>
    <t>PUESTO DE SALUD SONDOR</t>
  </si>
  <si>
    <t>040305A303</t>
  </si>
  <si>
    <t>CHALA</t>
  </si>
  <si>
    <t>MCR CHALA</t>
  </si>
  <si>
    <t>CENTRO DE SALUD CHALA</t>
  </si>
  <si>
    <t>040307A201</t>
  </si>
  <si>
    <t>CHAPARRA</t>
  </si>
  <si>
    <t>PUESTO DE SALUD ACHANIZO</t>
  </si>
  <si>
    <t>040308A302</t>
  </si>
  <si>
    <t>ATIQUIPA</t>
  </si>
  <si>
    <t>PUESTO DE SALUD ATIQUIPA</t>
  </si>
  <si>
    <t>040304A301</t>
  </si>
  <si>
    <t>PUESTO DE SALUD CHAPARRA</t>
  </si>
  <si>
    <t>040308A301</t>
  </si>
  <si>
    <t>QUICACHA</t>
  </si>
  <si>
    <t>PUESTO DE SALUD QUICACHA</t>
  </si>
  <si>
    <t>040312A301</t>
  </si>
  <si>
    <t>PUESTO DE SALUD SANTA ROSA</t>
  </si>
  <si>
    <t>040307A301</t>
  </si>
  <si>
    <t>HUANUHUANU</t>
  </si>
  <si>
    <t>PUESTO DE SALUD TOCOTA</t>
  </si>
  <si>
    <t>040309A301</t>
  </si>
  <si>
    <t>PUESTO DE SALUD MOLLEHUACA</t>
  </si>
  <si>
    <t>CAMANA</t>
  </si>
  <si>
    <t>MCR HOSP. APOYO CAMANA</t>
  </si>
  <si>
    <t>HOSPITAL DE CAMANA</t>
  </si>
  <si>
    <t>040201A101</t>
  </si>
  <si>
    <t>II-1</t>
  </si>
  <si>
    <t>CONDESUYOS</t>
  </si>
  <si>
    <t>RIO GRANDE</t>
  </si>
  <si>
    <t>MCR IQUIPI</t>
  </si>
  <si>
    <t>CENTRO DE SALUD IQUIPI</t>
  </si>
  <si>
    <t>040606A301</t>
  </si>
  <si>
    <t>MARIANO NICOLAS VALCARCEL</t>
  </si>
  <si>
    <t>PUESTO DE SALUD SECOCHA</t>
  </si>
  <si>
    <t>040203A302</t>
  </si>
  <si>
    <t>PUESTO DE SALUD PIUCA</t>
  </si>
  <si>
    <t>040606A302</t>
  </si>
  <si>
    <t>PUESTO DE SALUD URASQUI</t>
  </si>
  <si>
    <t>040203A301</t>
  </si>
  <si>
    <t>SAMUEL PASTOR</t>
  </si>
  <si>
    <t>MCR LA PAMPA</t>
  </si>
  <si>
    <t>CENTRO DE SALUD LA PAMPA</t>
  </si>
  <si>
    <t>040208A201</t>
  </si>
  <si>
    <t>CENTRO DE SALUD EL CARMEN- CAMANA</t>
  </si>
  <si>
    <t>040208A301</t>
  </si>
  <si>
    <t>PUESTO DE SALUD JUAN PABLO VIZCARDO GUZMAN</t>
  </si>
  <si>
    <t>040208A303</t>
  </si>
  <si>
    <t>PUESTO DE SALUD LA PUNTA- CAMANA</t>
  </si>
  <si>
    <t>040208A302</t>
  </si>
  <si>
    <t>QUILCA</t>
  </si>
  <si>
    <t>PUESTO DE SALUD QUILCA</t>
  </si>
  <si>
    <t>040207A301</t>
  </si>
  <si>
    <t>PUESTO DE SALUD SOLIDARIDAD</t>
  </si>
  <si>
    <t>040208A304</t>
  </si>
  <si>
    <t>OCOÑA</t>
  </si>
  <si>
    <t>MCR OCOÑA</t>
  </si>
  <si>
    <t>CENTRO DE SALUD OCOÑA</t>
  </si>
  <si>
    <t>040206A201</t>
  </si>
  <si>
    <t>PUESTO DE SALUD LA EUGENIA</t>
  </si>
  <si>
    <t>040301A302</t>
  </si>
  <si>
    <t>PUESTO DE SALUD LA PLANCHADA</t>
  </si>
  <si>
    <t>040206A301</t>
  </si>
  <si>
    <t>PUESTO DE SALUD PESCADORES</t>
  </si>
  <si>
    <t>040206A302</t>
  </si>
  <si>
    <t>NICOLAS DE PIEROLA</t>
  </si>
  <si>
    <t>MCR SAN GREGORIO</t>
  </si>
  <si>
    <t>CENTRO DE SALUD SAN GREGORIO</t>
  </si>
  <si>
    <t>040205A201</t>
  </si>
  <si>
    <t>PUESTO DE SALUD HACIENDA DEL MEDIO</t>
  </si>
  <si>
    <t>040205A301</t>
  </si>
  <si>
    <t>PUESTO DE SALUD SONAY</t>
  </si>
  <si>
    <t>040205A302</t>
  </si>
  <si>
    <t>MARISCAL CACERES</t>
  </si>
  <si>
    <t>MCR SAN JOSE</t>
  </si>
  <si>
    <t>CENTRO DE SALUD SAN JOSE</t>
  </si>
  <si>
    <t>040204A201</t>
  </si>
  <si>
    <t>JOSE MARIA QUIMPER</t>
  </si>
  <si>
    <t>PUESTO DE SALUD EL CARDO</t>
  </si>
  <si>
    <t>040202A301</t>
  </si>
  <si>
    <t>PUESTO DE SALUD EL PUENTE</t>
  </si>
  <si>
    <t>040202A303</t>
  </si>
  <si>
    <t>PUESTO DE SALUD LUIS FERNANDEZ CORTEGANA - HUACAPUY</t>
  </si>
  <si>
    <t>040202A302</t>
  </si>
  <si>
    <t>CENTRO DE SALUD PUCCHUN</t>
  </si>
  <si>
    <t>040204A301</t>
  </si>
  <si>
    <t>LA UNION</t>
  </si>
  <si>
    <t>ALCA</t>
  </si>
  <si>
    <t xml:space="preserve">CASTILLA CONDESUYOS LA UNION </t>
  </si>
  <si>
    <t>MCR ALCA</t>
  </si>
  <si>
    <t>CENTRO DE SALUD ALCA</t>
  </si>
  <si>
    <t>040802A301</t>
  </si>
  <si>
    <t>PUYCA</t>
  </si>
  <si>
    <t>PUESTO DE SALUD CHURCA</t>
  </si>
  <si>
    <t>040806A302</t>
  </si>
  <si>
    <t>HUAYNACOTAS</t>
  </si>
  <si>
    <t>PUESTO DE SALUD HUARCAYA</t>
  </si>
  <si>
    <t>040804A303</t>
  </si>
  <si>
    <t>PUESTO DE SALUD HUAYNACOTAS</t>
  </si>
  <si>
    <t>040804A301</t>
  </si>
  <si>
    <t>PUESTO DE SALUD PUYCA</t>
  </si>
  <si>
    <t>040806A301</t>
  </si>
  <si>
    <t>PUESTO DE SALUD TAURISMA</t>
  </si>
  <si>
    <t>040804A302</t>
  </si>
  <si>
    <t>CASTILLA</t>
  </si>
  <si>
    <t>ANDAGUA</t>
  </si>
  <si>
    <t>MCR ANDAGUA</t>
  </si>
  <si>
    <t>CENTRO DE SALUD ANDAGUA</t>
  </si>
  <si>
    <t>040402A201</t>
  </si>
  <si>
    <t>AYO</t>
  </si>
  <si>
    <t>PUESTO DE SALUD AYO</t>
  </si>
  <si>
    <t>040403A301</t>
  </si>
  <si>
    <t>CHACHAS</t>
  </si>
  <si>
    <t>PUESTO DE SALUD CHACHAS</t>
  </si>
  <si>
    <t>040404A301</t>
  </si>
  <si>
    <t>CHILCAYMARCA</t>
  </si>
  <si>
    <t>PUESTO DE SALUD CHAPACOCO</t>
  </si>
  <si>
    <t>040405A301</t>
  </si>
  <si>
    <t>PUESTO DE SALUD CHILCAYMARCA</t>
  </si>
  <si>
    <t>040405A201</t>
  </si>
  <si>
    <t>ORCOPAMPA</t>
  </si>
  <si>
    <t>CENTRO DE SALUD ORCOPAMPA</t>
  </si>
  <si>
    <t>040409A301</t>
  </si>
  <si>
    <t>PUESTO DE SALUD SOPORO</t>
  </si>
  <si>
    <t>040402A302</t>
  </si>
  <si>
    <t>CHUQUIBAMBA</t>
  </si>
  <si>
    <t>MCR CHUQUIBAMBA</t>
  </si>
  <si>
    <t>CENTRO DE SALUD CHUQUIBAMBA</t>
  </si>
  <si>
    <t>040601A201</t>
  </si>
  <si>
    <t>YANAQUIHUA</t>
  </si>
  <si>
    <t>CENTRO DE SALUD YANAQUIHUA</t>
  </si>
  <si>
    <t>040608A201</t>
  </si>
  <si>
    <t>ANDARAY</t>
  </si>
  <si>
    <t>PUESTO DE SALUD ANDARAY</t>
  </si>
  <si>
    <t>040602A301</t>
  </si>
  <si>
    <t>CHICHAS</t>
  </si>
  <si>
    <t>PUESTO DE SALUD CHICHAS</t>
  </si>
  <si>
    <t>040604A301</t>
  </si>
  <si>
    <t>IRAY</t>
  </si>
  <si>
    <t>PUESTO DE SALUD IRAY</t>
  </si>
  <si>
    <t>040605A301</t>
  </si>
  <si>
    <t>PUESTO DE SALUD ISPACAS</t>
  </si>
  <si>
    <t>040608A301</t>
  </si>
  <si>
    <t>SALAMANCA</t>
  </si>
  <si>
    <t>PUESTO DE SALUD PUCUNCHO</t>
  </si>
  <si>
    <t>040607A302</t>
  </si>
  <si>
    <t>PUESTO DE SALUD SALAMANCA</t>
  </si>
  <si>
    <t>040607A301</t>
  </si>
  <si>
    <t>PUESTO DE SALUD YACHANGUILLO</t>
  </si>
  <si>
    <t>040604A302</t>
  </si>
  <si>
    <t>PUESTO DE SALUD YANQUE</t>
  </si>
  <si>
    <t>040604A303</t>
  </si>
  <si>
    <t>URACA</t>
  </si>
  <si>
    <t>MCR CORIRE</t>
  </si>
  <si>
    <t>CENTRO DE SALUD CORIRE</t>
  </si>
  <si>
    <t>040413A201</t>
  </si>
  <si>
    <t>PUESTO DE SALUD ESCALERILLAS</t>
  </si>
  <si>
    <t>040413A303</t>
  </si>
  <si>
    <t>PUESTO DE SALUD EL PEDREGAL</t>
  </si>
  <si>
    <t>040413A301</t>
  </si>
  <si>
    <t>PUESTO DE SALUD TORAN</t>
  </si>
  <si>
    <t>040413A302</t>
  </si>
  <si>
    <t>COTAHUASI</t>
  </si>
  <si>
    <t>MCR COTAHUASI</t>
  </si>
  <si>
    <t>CENTRO DE SALUD COTAHUASI</t>
  </si>
  <si>
    <t>040801A201</t>
  </si>
  <si>
    <t>CHARCANA</t>
  </si>
  <si>
    <t>PUESTO DE SALUD ANDAMARCA</t>
  </si>
  <si>
    <t>040803A302</t>
  </si>
  <si>
    <t>TORO</t>
  </si>
  <si>
    <t>PUESTO DE SALUD CASPI</t>
  </si>
  <si>
    <t>040811A302</t>
  </si>
  <si>
    <t>PUESTO DE SALUD CHARCANA</t>
  </si>
  <si>
    <t>040803A301</t>
  </si>
  <si>
    <t>PAMPAMARCA</t>
  </si>
  <si>
    <t>PUESTO DE SALUD HUARHUA</t>
  </si>
  <si>
    <t>040805A303</t>
  </si>
  <si>
    <t>PUESTO DE SALUD MUNGUI</t>
  </si>
  <si>
    <t>040805A302</t>
  </si>
  <si>
    <t>PUESTO DE SALUD PAMPAMARCA</t>
  </si>
  <si>
    <t>040805A301</t>
  </si>
  <si>
    <t>SAYLA</t>
  </si>
  <si>
    <t>PUESTO DE SALUD SAYLA</t>
  </si>
  <si>
    <t>040808A301</t>
  </si>
  <si>
    <t>TAURIA</t>
  </si>
  <si>
    <t>PUESTO DE SALUD TAURIA</t>
  </si>
  <si>
    <t>040809A301</t>
  </si>
  <si>
    <t>TOMEPAMPA</t>
  </si>
  <si>
    <t>PUESTO DE SALUD TOMEPAMPA</t>
  </si>
  <si>
    <t>040810A301</t>
  </si>
  <si>
    <t>PUESTO DE SALUD TORO</t>
  </si>
  <si>
    <t>040811A301</t>
  </si>
  <si>
    <t>QUECHUALLA</t>
  </si>
  <si>
    <t>PUESTO DE SALUD VELINGA</t>
  </si>
  <si>
    <t>040807A302</t>
  </si>
  <si>
    <t>APLAO</t>
  </si>
  <si>
    <t>MCR HOSP. APOYO APLAO</t>
  </si>
  <si>
    <t>HOSPITAL APLAO</t>
  </si>
  <si>
    <t>040401A101</t>
  </si>
  <si>
    <t>HUANCARQUI</t>
  </si>
  <si>
    <t>MCR HUANCARQUI</t>
  </si>
  <si>
    <t>CENTRO DE SALUD HUANCARQUI</t>
  </si>
  <si>
    <t>040407A201</t>
  </si>
  <si>
    <t>PUESTO DE SALUD ACOY</t>
  </si>
  <si>
    <t>040401A302</t>
  </si>
  <si>
    <t>PUESTO DE SALUD EL CASTILLO</t>
  </si>
  <si>
    <t>040401A305</t>
  </si>
  <si>
    <t>PUESTO DE SALUD HUATIAPILLA</t>
  </si>
  <si>
    <t>040401A301</t>
  </si>
  <si>
    <t>PUESTO DE SALUD LA CENTRAL</t>
  </si>
  <si>
    <t>040401A304</t>
  </si>
  <si>
    <t>CENTRO DE SALUD LA REAL</t>
  </si>
  <si>
    <t>040401A303</t>
  </si>
  <si>
    <t>PAMPACOLCA</t>
  </si>
  <si>
    <t>MCR PAMPACOLCA</t>
  </si>
  <si>
    <t>CENTRO DE SALUD PAMPACOLCA</t>
  </si>
  <si>
    <t>040410A201</t>
  </si>
  <si>
    <t>PUESTO DE SALUD PISCOPAMPA</t>
  </si>
  <si>
    <t>040410A302</t>
  </si>
  <si>
    <t>PUESTO DE SALUD SAN ANTONIO</t>
  </si>
  <si>
    <t>040410A301</t>
  </si>
  <si>
    <t>VIRACO</t>
  </si>
  <si>
    <t>MCR VIRACO</t>
  </si>
  <si>
    <t>CENTRO DE SALUD VIRACO</t>
  </si>
  <si>
    <t>040414A201</t>
  </si>
  <si>
    <t>PUESTO DE SALUD HUAMI</t>
  </si>
  <si>
    <t>040414A301</t>
  </si>
  <si>
    <t>MACHAGUAY</t>
  </si>
  <si>
    <t>PUESTO DE SALUD MACHAGUAY</t>
  </si>
  <si>
    <t>040408A301</t>
  </si>
  <si>
    <t>TIPAN</t>
  </si>
  <si>
    <t>PUESTO DE SALUD TAGRE</t>
  </si>
  <si>
    <t>040411A302</t>
  </si>
  <si>
    <t>PUESTO DE SALUD TIPAN</t>
  </si>
  <si>
    <t>040411A301</t>
  </si>
  <si>
    <t>UÑON</t>
  </si>
  <si>
    <t>PUESTO DE SALUD UÑON</t>
  </si>
  <si>
    <t>040412A301</t>
  </si>
  <si>
    <t>PAUCARPATA</t>
  </si>
  <si>
    <t>AREQUIPA CAYLLOMA</t>
  </si>
  <si>
    <t>MCR 15 DE AGOSTO</t>
  </si>
  <si>
    <t>CENTRO DE SALUD 15 DE AGOSTO</t>
  </si>
  <si>
    <t>040112A201</t>
  </si>
  <si>
    <t>PUESTO DE SALUD MIGUEL GRAU  MODULO A</t>
  </si>
  <si>
    <t>040112A302</t>
  </si>
  <si>
    <t>CENTRO DE SALUD MIGUEL GRAU  B</t>
  </si>
  <si>
    <t>040112A301</t>
  </si>
  <si>
    <t>PUESTO DE SALUD MIGUEL GRAU  MODULO C-D</t>
  </si>
  <si>
    <t>040112A303</t>
  </si>
  <si>
    <t>ALTO SELVA ALEGRE</t>
  </si>
  <si>
    <t>MCR ALTO SELVA ALEGRE</t>
  </si>
  <si>
    <t>CENTRO DE SALUD ALTO SELVA ALEGRE</t>
  </si>
  <si>
    <t>040102A201</t>
  </si>
  <si>
    <t>CENTRO DE SALUD APURIMAC</t>
  </si>
  <si>
    <t>040102A301</t>
  </si>
  <si>
    <t>PUESTO DE SALUD HEROES DEL CENEPA</t>
  </si>
  <si>
    <t>040102A305</t>
  </si>
  <si>
    <t>CENTRO DE SALUD INDEPENDENCIA</t>
  </si>
  <si>
    <t>040102A302</t>
  </si>
  <si>
    <t>PUESTO DE SALUD LEONES DEL MISTI</t>
  </si>
  <si>
    <t>040102A303</t>
  </si>
  <si>
    <t>PUESTO DE SALUD SAN JUAN BAUTISTA</t>
  </si>
  <si>
    <t>040102A304</t>
  </si>
  <si>
    <t>MCR AMP PAUCARPATA</t>
  </si>
  <si>
    <t>CENTRO DE SALUD AMPLIAC. PAUCARPATA</t>
  </si>
  <si>
    <t>040112A202</t>
  </si>
  <si>
    <t>CENTRO DE SALUD CAMPO MARTE</t>
  </si>
  <si>
    <t>040112A309</t>
  </si>
  <si>
    <t>CENTRO DE SALUD MANUEL PRADO</t>
  </si>
  <si>
    <t>040112A305</t>
  </si>
  <si>
    <t>CENTRO DE SALUD NUEVA ALBORADA</t>
  </si>
  <si>
    <t>040112A308</t>
  </si>
  <si>
    <t>CAYMA</t>
  </si>
  <si>
    <t>MCR BS AIRES DE CAYMA</t>
  </si>
  <si>
    <t>CENTRO DE SALUD BUENOS AIRES DE CAYMA</t>
  </si>
  <si>
    <t>040103A202</t>
  </si>
  <si>
    <t>PUESTO DE SALUD SAN JOSE</t>
  </si>
  <si>
    <t>040103A302</t>
  </si>
  <si>
    <t>PUESTO DE SALUD DEAN VALDIVIA</t>
  </si>
  <si>
    <t>040103A303</t>
  </si>
  <si>
    <t>CAYLLOMA</t>
  </si>
  <si>
    <t>CABANACONDE</t>
  </si>
  <si>
    <t>MCR CABANACONDE</t>
  </si>
  <si>
    <t>CENTRO DE SALUD CABANACONDE</t>
  </si>
  <si>
    <t>040503A201</t>
  </si>
  <si>
    <t>CHOCO</t>
  </si>
  <si>
    <t>PUESTO DE SALUD CHOCO</t>
  </si>
  <si>
    <t>040406A301</t>
  </si>
  <si>
    <t>HUAMBO</t>
  </si>
  <si>
    <t>PUESTO DE SALUD HUAMBO</t>
  </si>
  <si>
    <t>040507A301</t>
  </si>
  <si>
    <t>PUESTO DE SALUD PINCHOLLO</t>
  </si>
  <si>
    <t>040503A301</t>
  </si>
  <si>
    <t>TAPAY</t>
  </si>
  <si>
    <t>PUESTO DE SALUD TAPAY</t>
  </si>
  <si>
    <t>040516A301</t>
  </si>
  <si>
    <t>CALLALLI</t>
  </si>
  <si>
    <t>MCR CALLALLI</t>
  </si>
  <si>
    <t>CENTRO DE SALUD CALLALLI</t>
  </si>
  <si>
    <t>040504A201</t>
  </si>
  <si>
    <t>YANQUE</t>
  </si>
  <si>
    <t>PUESTO DE SALUD CHALHUANCA</t>
  </si>
  <si>
    <t>040519A302</t>
  </si>
  <si>
    <t>TISCO</t>
  </si>
  <si>
    <t>PUESTO DE SALUD COTACOTA</t>
  </si>
  <si>
    <t>040517A302</t>
  </si>
  <si>
    <t>SIBAYO</t>
  </si>
  <si>
    <t>PUESTO DE SALUD SANTA ROSA DE SIBAYO</t>
  </si>
  <si>
    <t>040515A301</t>
  </si>
  <si>
    <t>PUESTO DE SALUD TARUCAMARCA</t>
  </si>
  <si>
    <t>040517A303</t>
  </si>
  <si>
    <t>PUESTO DE SALUD TISCO</t>
  </si>
  <si>
    <t>040517A301</t>
  </si>
  <si>
    <t>TUTI</t>
  </si>
  <si>
    <t>PUESTO DE SALUD TUTI</t>
  </si>
  <si>
    <t>040518A301</t>
  </si>
  <si>
    <t>MCR CAYLLOMA</t>
  </si>
  <si>
    <t>CENTRO DE SALUD CAYLLOMA</t>
  </si>
  <si>
    <t>040505A201</t>
  </si>
  <si>
    <t>CAYARANI</t>
  </si>
  <si>
    <t>PUESTO DE SALUD ARCATA</t>
  </si>
  <si>
    <t>040603A302</t>
  </si>
  <si>
    <t>CENTRO DE SALUD CAYARANI</t>
  </si>
  <si>
    <t>040603A301</t>
  </si>
  <si>
    <t>PUESTO DE SALUD JACHAÑA</t>
  </si>
  <si>
    <t>040505A301</t>
  </si>
  <si>
    <t>PUESTO DE SALUD TOLCONI</t>
  </si>
  <si>
    <t>040404A302</t>
  </si>
  <si>
    <t>CERRO COLORADO</t>
  </si>
  <si>
    <t>MCR CERRO COLORADO</t>
  </si>
  <si>
    <t>CENTRO DE SALUD CERRO COLORADO</t>
  </si>
  <si>
    <t>040104A201</t>
  </si>
  <si>
    <t>CENTRO DE SALUD ALTO LIBERTAD</t>
  </si>
  <si>
    <t>040104A301</t>
  </si>
  <si>
    <t>CHARACATO</t>
  </si>
  <si>
    <t>MCR CHARACATO</t>
  </si>
  <si>
    <t>CENTRO DE SALUD DE CHARACATO</t>
  </si>
  <si>
    <t>040105A201</t>
  </si>
  <si>
    <t>POLOBAYA</t>
  </si>
  <si>
    <t>PUESTO DE SALUD POLOBAYA</t>
  </si>
  <si>
    <t>040114A201</t>
  </si>
  <si>
    <t>SABANDIA</t>
  </si>
  <si>
    <t>PUESTO DE SALUD LEOPOLDO RONDON - SABANDIA</t>
  </si>
  <si>
    <t>040116A301</t>
  </si>
  <si>
    <t>MOLLEBAYA</t>
  </si>
  <si>
    <t>PUESTO DE SALUD MACHAHUAYA</t>
  </si>
  <si>
    <t>0000011677</t>
  </si>
  <si>
    <t>PUESTO DE SALUD MOLLEBAYA</t>
  </si>
  <si>
    <t>040111A301</t>
  </si>
  <si>
    <t>POCSI</t>
  </si>
  <si>
    <t>PUESTO DE SALUD PIACA</t>
  </si>
  <si>
    <t>040113A302</t>
  </si>
  <si>
    <t>PUESTO DE SALUD POCSI</t>
  </si>
  <si>
    <t>040113A301</t>
  </si>
  <si>
    <t>QUEQUEÑA</t>
  </si>
  <si>
    <t>PUESTO DE SALUD QUEQUEÑA</t>
  </si>
  <si>
    <t>040115A301</t>
  </si>
  <si>
    <t>YARABAMBA</t>
  </si>
  <si>
    <t>PUESTO DE SALUD YARABAMBA</t>
  </si>
  <si>
    <t>040127A301</t>
  </si>
  <si>
    <t>CHIGUATA</t>
  </si>
  <si>
    <t>MCR CHIGUATA</t>
  </si>
  <si>
    <t>CENTRO DE SALUD CHIGUATA</t>
  </si>
  <si>
    <t>040106A201</t>
  </si>
  <si>
    <t>PUESTO DE SALUD ARENALES</t>
  </si>
  <si>
    <t>040106A301</t>
  </si>
  <si>
    <t>SAN JUAN DE TARUCANI</t>
  </si>
  <si>
    <t>PUESTO DE SALUD SALINAS HUITO</t>
  </si>
  <si>
    <t>040119A302</t>
  </si>
  <si>
    <t>PUESTO DE SALUD SAN JUAN DE TARUCANI</t>
  </si>
  <si>
    <t>040119A301</t>
  </si>
  <si>
    <t>CHIVAY</t>
  </si>
  <si>
    <t>MCR CHIVAY</t>
  </si>
  <si>
    <t>CENTRO DE SALUD CHIVAY</t>
  </si>
  <si>
    <t>040501A201</t>
  </si>
  <si>
    <t>ACHOMA</t>
  </si>
  <si>
    <t>PUESTO DE SALUD ACHOMA</t>
  </si>
  <si>
    <t>040502A301</t>
  </si>
  <si>
    <t>PUESTO DE SALUD CANOCOTA</t>
  </si>
  <si>
    <t>040501A301</t>
  </si>
  <si>
    <t>COPORAQUE</t>
  </si>
  <si>
    <t>PUESTO DE SALUD COPORAQUE</t>
  </si>
  <si>
    <t>040506A301</t>
  </si>
  <si>
    <t>ICHUPAMPA</t>
  </si>
  <si>
    <t>PUESTO DE SALUD ICHUPAMPA</t>
  </si>
  <si>
    <t>040509A301</t>
  </si>
  <si>
    <t>LARI</t>
  </si>
  <si>
    <t>PUESTO DE SALUD LARI</t>
  </si>
  <si>
    <t>040510A301</t>
  </si>
  <si>
    <t>MACA</t>
  </si>
  <si>
    <t>PUESTO DE SALUD MACA</t>
  </si>
  <si>
    <t>040512A301</t>
  </si>
  <si>
    <t>MADRIGAL</t>
  </si>
  <si>
    <t>PUESTO DE SALUD MADRIGAL</t>
  </si>
  <si>
    <t>040513A301</t>
  </si>
  <si>
    <t>040519A301</t>
  </si>
  <si>
    <t>MCR CIUDAD BLANCA</t>
  </si>
  <si>
    <t>CENTRO DE SALUD CIUDAD BLANCA</t>
  </si>
  <si>
    <t>040112A203</t>
  </si>
  <si>
    <t>PUESTO DE SALUD ALTO JESUS</t>
  </si>
  <si>
    <t>040112A304</t>
  </si>
  <si>
    <t>CENTRO DE SALUD SAN JUAN DE CIUDAD BLANCA</t>
  </si>
  <si>
    <t>040112A307</t>
  </si>
  <si>
    <t>PUESTO DE SALUD ISRAEL</t>
  </si>
  <si>
    <t>040112A306</t>
  </si>
  <si>
    <t>PUESTO DE SALUD VILLA JESUS</t>
  </si>
  <si>
    <t>040112A310</t>
  </si>
  <si>
    <t>HUANCA</t>
  </si>
  <si>
    <t>MCR CIUDAD DE DIOS</t>
  </si>
  <si>
    <t>PUESTO DE SALUD HUANCA</t>
  </si>
  <si>
    <t>040508A201</t>
  </si>
  <si>
    <t>YURA</t>
  </si>
  <si>
    <t>PUESTO DE SALUD SUMBAY - CHASQUIPAMPA</t>
  </si>
  <si>
    <t>040128A302</t>
  </si>
  <si>
    <t>CENTRO DE SALUD CIUDAD DE DIOS</t>
  </si>
  <si>
    <t>040128A304</t>
  </si>
  <si>
    <t>SAN ANTONIO DE CHUCA</t>
  </si>
  <si>
    <t>PUESTO DE SALUD IMATA</t>
  </si>
  <si>
    <t>040514A301</t>
  </si>
  <si>
    <t>LLUTA</t>
  </si>
  <si>
    <t>PUESTO DE SALUD LLUTA</t>
  </si>
  <si>
    <t>040511A301</t>
  </si>
  <si>
    <t>PUESTO DE SALUD PILLONES</t>
  </si>
  <si>
    <t>040514A302</t>
  </si>
  <si>
    <t>PUESTO DE SALUD TAYA</t>
  </si>
  <si>
    <t>040511A302</t>
  </si>
  <si>
    <t>PUESTO DE SALUD YURA</t>
  </si>
  <si>
    <t>040128A301</t>
  </si>
  <si>
    <t>MCR FCO BOLOGNESI</t>
  </si>
  <si>
    <t>CENTRO DE SALUD FRANCISCO BOLOGNESI</t>
  </si>
  <si>
    <t>040103A201</t>
  </si>
  <si>
    <t>PUESTO DE SALUD LA TOMILLA</t>
  </si>
  <si>
    <t>040103a301</t>
  </si>
  <si>
    <t>PUESTO DE SALUD RAFAEL BELAUNDE</t>
  </si>
  <si>
    <t>040103A304</t>
  </si>
  <si>
    <t>MARIANO MELGAR</t>
  </si>
  <si>
    <t>MCR GRLMO SAN MARTIN</t>
  </si>
  <si>
    <t>CENTRO DE SALUD GENERALISIMO SAN MARTIN</t>
  </si>
  <si>
    <t>040109A202</t>
  </si>
  <si>
    <t>PUESTO DE SALUD EL MIRADOR</t>
  </si>
  <si>
    <t>040109A303</t>
  </si>
  <si>
    <t>PUESTO DE SALUD JERUSALEN</t>
  </si>
  <si>
    <t>040109A302</t>
  </si>
  <si>
    <t>JACOBO HUNTER</t>
  </si>
  <si>
    <t>MCR HUNTER</t>
  </si>
  <si>
    <t>CENTRO DE SALUD JAVIER LLOSA GARCIA -  HUNTER</t>
  </si>
  <si>
    <t>040107A201</t>
  </si>
  <si>
    <t>PUESTO DE SALUD ALTO ALIANZA</t>
  </si>
  <si>
    <t>040107A301</t>
  </si>
  <si>
    <t>PUESTO DE SALUD CAMINOS DEL INCA</t>
  </si>
  <si>
    <t>040107A303</t>
  </si>
  <si>
    <t>PUESTO DE SALUD CHILPINILLA</t>
  </si>
  <si>
    <t>040107A302</t>
  </si>
  <si>
    <t>PUESTO DE SALUD DANIEL ALCIDES CARRION</t>
  </si>
  <si>
    <t>040107A305</t>
  </si>
  <si>
    <t>PUESTO DE SALUD AMPLIACION PAMPAS DEL CUZCO</t>
  </si>
  <si>
    <t>040107A304</t>
  </si>
  <si>
    <t>PUESTO DE SALUD UPIS PAISAJISTA</t>
  </si>
  <si>
    <t>040107A306</t>
  </si>
  <si>
    <t>LA JOYA</t>
  </si>
  <si>
    <t>MCR LA JOYA</t>
  </si>
  <si>
    <t>CENTRO DE SALUD LA JOYA</t>
  </si>
  <si>
    <t>040108A201</t>
  </si>
  <si>
    <t>PUESTO DE SALUD BENITO LAZO</t>
  </si>
  <si>
    <t>040108A301</t>
  </si>
  <si>
    <t>PUESTO DE SALUD CERRITO BUENAVISTA</t>
  </si>
  <si>
    <t>040108A302</t>
  </si>
  <si>
    <t>CENTRO DE SALUD EL CRUCE - TRIUNFO</t>
  </si>
  <si>
    <t>040108A303</t>
  </si>
  <si>
    <t>PUESTO DE SALUD LOS MEDANOS</t>
  </si>
  <si>
    <t>040108A304</t>
  </si>
  <si>
    <t>MCR MARIANO MELGAR</t>
  </si>
  <si>
    <t>CENTRO DE SALUD MARIANO MELGAR</t>
  </si>
  <si>
    <t>040109A201</t>
  </si>
  <si>
    <t>PUESTO DE SALUD ATALAYA</t>
  </si>
  <si>
    <t>040109A301</t>
  </si>
  <si>
    <t>MCR MARISCAL CASTILLA</t>
  </si>
  <si>
    <t>CENTRO DE SALUD MARISCAL CASTILLA</t>
  </si>
  <si>
    <t>040104A203</t>
  </si>
  <si>
    <t>PUESTO DE SALUD EL CURAL</t>
  </si>
  <si>
    <t>040104A309</t>
  </si>
  <si>
    <t>PUESTO DE SALUD JOSE SANTOS ATAHUALPA</t>
  </si>
  <si>
    <t>040104A302</t>
  </si>
  <si>
    <t>CENTRO DE SALUD SEMI RURAL PACHACUTEC</t>
  </si>
  <si>
    <t>040104A303</t>
  </si>
  <si>
    <t>MIRAFLORES</t>
  </si>
  <si>
    <t>MCR MIRAFLORES</t>
  </si>
  <si>
    <t>CENTRO DE SALUD EDIFICADORES MISTI</t>
  </si>
  <si>
    <t>040110A201</t>
  </si>
  <si>
    <t>CENTRO DE SALUD MIRAFLORES</t>
  </si>
  <si>
    <t>040110A202</t>
  </si>
  <si>
    <t>CENTRO DE SALUD MATEO PUMACAHUA</t>
  </si>
  <si>
    <t>040110A302</t>
  </si>
  <si>
    <t>CENTRO DE SALUD PORVENIR MIRAFLORES</t>
  </si>
  <si>
    <t>040110A301</t>
  </si>
  <si>
    <t>PUESTO DE SALUD TOMASA T. COMDEMAYTA</t>
  </si>
  <si>
    <t>040110A303</t>
  </si>
  <si>
    <t>MAJES</t>
  </si>
  <si>
    <t>MCR PEDREGAL</t>
  </si>
  <si>
    <t>CENTRO DE SALUD LA COLINA</t>
  </si>
  <si>
    <t>040511A201</t>
  </si>
  <si>
    <t>CENTRO DE SALUD  SANDRITA PEREZ EL PEDREGAL</t>
  </si>
  <si>
    <t>040511A202</t>
  </si>
  <si>
    <t>PUESTO DE SALUD ASENTAMIENTO B-1</t>
  </si>
  <si>
    <t>040511A304</t>
  </si>
  <si>
    <t>PUESTO DE SALUD  B-2</t>
  </si>
  <si>
    <t>040511A305</t>
  </si>
  <si>
    <t>SANTA ISABEL DE SIGUAS</t>
  </si>
  <si>
    <t>PUESTO DE SALUD PITAY</t>
  </si>
  <si>
    <t>040120A303</t>
  </si>
  <si>
    <t>PUESTO DE SALUD QUERQUE</t>
  </si>
  <si>
    <t>040511A303</t>
  </si>
  <si>
    <t>040120A302</t>
  </si>
  <si>
    <t>040120A301</t>
  </si>
  <si>
    <t>SAN JUAN DE SIGUAS</t>
  </si>
  <si>
    <t>PUESTO DE SALUD SAN JUAN DE SIGUAS - TAMBILLO</t>
  </si>
  <si>
    <t>040118A301</t>
  </si>
  <si>
    <t>MCR SAN ISIDRO</t>
  </si>
  <si>
    <t>CENTRO DE SALUD SAN ISIDRO</t>
  </si>
  <si>
    <t>040108A202</t>
  </si>
  <si>
    <t>PUESTO DE SALUD LA CANO</t>
  </si>
  <si>
    <t>040108A305</t>
  </si>
  <si>
    <t>PUESTO DE SALUD SAN CAMILO 6</t>
  </si>
  <si>
    <t>040108A306</t>
  </si>
  <si>
    <t>PUESTO DE SALUD SAN CAMILO 7</t>
  </si>
  <si>
    <t>040701A302</t>
  </si>
  <si>
    <t>040108A307</t>
  </si>
  <si>
    <t>SOCABAYA</t>
  </si>
  <si>
    <t>MCR SAN MARTIN DE SOCABAYA</t>
  </si>
  <si>
    <t>CENTRO DE SALUD SAN MARTIN DE SOCABAYA</t>
  </si>
  <si>
    <t>040122A201</t>
  </si>
  <si>
    <t>CENTRO DE SALUD 4 DE OCTUBRE</t>
  </si>
  <si>
    <t>040122A305</t>
  </si>
  <si>
    <t>PUESTO DE SALUD CIUDAD MI TRABAJO</t>
  </si>
  <si>
    <t>040122A301</t>
  </si>
  <si>
    <t>PUESTO DE SALUD LARA</t>
  </si>
  <si>
    <t>040122A302</t>
  </si>
  <si>
    <t>CENTRO DE SALUD SAN FERNANDO</t>
  </si>
  <si>
    <t>040122A304</t>
  </si>
  <si>
    <t>PUESTO DE SALUD SALAVERRY</t>
  </si>
  <si>
    <t>040122A303</t>
  </si>
  <si>
    <t xml:space="preserve">PUESTO DE SALUD HORACIO ZEBALLOS GÁMEZ </t>
  </si>
  <si>
    <t>TIABAYA</t>
  </si>
  <si>
    <t>MCR TIABAYA</t>
  </si>
  <si>
    <t>CENTRO DE SALUD TIABAYA</t>
  </si>
  <si>
    <t>040123A201</t>
  </si>
  <si>
    <t>UCHUMAYO</t>
  </si>
  <si>
    <t>CENTRO DE SALUD CERRO VERDE</t>
  </si>
  <si>
    <t>040124A302</t>
  </si>
  <si>
    <t>CENTRO DE SALUD CONGATA</t>
  </si>
  <si>
    <t>040124A303</t>
  </si>
  <si>
    <t>PUESTO DE SALUD UCHUMAYO</t>
  </si>
  <si>
    <t>040124A301</t>
  </si>
  <si>
    <t>JOSE LUIS BUSTAMANTE Y RIVERO</t>
  </si>
  <si>
    <t>MCR V. RAUL HINOJOSA</t>
  </si>
  <si>
    <t>CENTRO DE SALUD VICTOR RAUL HINOJOSA</t>
  </si>
  <si>
    <t>040129A201</t>
  </si>
  <si>
    <t>PUESTO DE SALUD CERRO JULI</t>
  </si>
  <si>
    <t>040129A303</t>
  </si>
  <si>
    <t>PUESTO DE SALUD 13 DE ENERO</t>
  </si>
  <si>
    <t>040129A301</t>
  </si>
  <si>
    <t>CENTRO DE SALUD LAS ESMERALDAS</t>
  </si>
  <si>
    <t>040129A302</t>
  </si>
  <si>
    <t>VITOR</t>
  </si>
  <si>
    <t>MCR VITOR</t>
  </si>
  <si>
    <t>CENTRO DE SALUD VITOR</t>
  </si>
  <si>
    <t>040125A201</t>
  </si>
  <si>
    <t>SANTA RITA DE SIHUAS</t>
  </si>
  <si>
    <t>PUESTO DE SALUD SANTA RITA DE SIGUAS</t>
  </si>
  <si>
    <t>040121A301</t>
  </si>
  <si>
    <t>PUESTO DE SALUD YURAMAYO</t>
  </si>
  <si>
    <t>040118A302</t>
  </si>
  <si>
    <t>YANAHUARA</t>
  </si>
  <si>
    <t>MCR YANAHUARA</t>
  </si>
  <si>
    <t>CENTRO DE SALUD YANAHUARA</t>
  </si>
  <si>
    <t>040126A201</t>
  </si>
  <si>
    <t>SACHACA</t>
  </si>
  <si>
    <t>PUESTO DE SALUD PAMPA DE CAMARONES</t>
  </si>
  <si>
    <t>040117A302</t>
  </si>
  <si>
    <t>PUESTO DE SALUD SACHACA</t>
  </si>
  <si>
    <t>040117A301</t>
  </si>
  <si>
    <t>MCR ZAMACOLA</t>
  </si>
  <si>
    <t>CENTRO DE SALUD MARITZA CAMPOS DIAZ - ZAMACOLA</t>
  </si>
  <si>
    <t>040104A202</t>
  </si>
  <si>
    <t>PUESTO DE SALUD CIUDAD MUNICIPAL</t>
  </si>
  <si>
    <t>040104A305</t>
  </si>
  <si>
    <t>PUESTO DE SALUD NAZARENO</t>
  </si>
  <si>
    <t>040104A308</t>
  </si>
  <si>
    <t>PUESTO DE SALUD PERUARBO</t>
  </si>
  <si>
    <t>040104A310</t>
  </si>
  <si>
    <t xml:space="preserve"> </t>
  </si>
  <si>
    <t>Total de asegurados adscritos al SIS</t>
  </si>
  <si>
    <t>Total de asegurados con tamizaje en Salud Mental</t>
  </si>
  <si>
    <t>ASEGURADOS SIS CON TAMIZAJE EN SALUD MENTAL</t>
  </si>
  <si>
    <t>TOTAL</t>
  </si>
  <si>
    <t>TOTAL AREQUIPA</t>
  </si>
  <si>
    <t>DISTRIBUCION POR CUMPLIMIENTO DE INDICADORES SIS AL 31 DE MAYO 2021
(20% DEL MARCO PRESUPUESTAL 2021)</t>
  </si>
  <si>
    <t>INDICADOR PRESTACIONAL 02:
ASEGURADOS SIS CON TAMIZAJE EN SALUD MENTAL</t>
  </si>
  <si>
    <t>INDICADOR PRESTACIONAL 01:
ATENCIONES POR TELECONSULTA DE LAS IPRESS PÚBLICAS</t>
  </si>
  <si>
    <t>0765 -RED DE SALUD ISLAY</t>
  </si>
  <si>
    <t>0768 - RED DE SALUD CAMANÁ CARAVELI</t>
  </si>
  <si>
    <t>0769 - RED DE SALUD CASTILLA</t>
  </si>
  <si>
    <t>1222 - RED DE SALUD AREQUIPA CAYLLOMA</t>
  </si>
  <si>
    <t>IP 01</t>
  </si>
  <si>
    <t>IP 02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</si>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</sst>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Arial Unicode MS"/>
    </font>
    <font>
      <b/>
      <sz val="10"/>
      <color theme="1"/>
      <name val="Arial Unicode MS"/>
      <family val="2"/>
    </font>
    <font>
      <b/>
      <sz val="10"/>
      <color theme="0"/>
      <name val="Arial Unicode MS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1"/>
      <name val="Trebuchet MS"/>
      <family val="2"/>
    </font>
    <font>
      <b/>
      <sz val="16"/>
      <color theme="1"/>
      <name val="Trebuchet MS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b/>
      <sz val="18"/>
      <color theme="1"/>
      <name val="Trebuchet MS"/>
      <family val="2"/>
    </font>
  </fonts>
  <fills count="2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757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A3A5"/>
        <bgColor indexed="64"/>
      </patternFill>
    </fill>
    <fill>
      <patternFill patternType="solid">
        <fgColor rgb="FF01FF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D89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DFFFB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13314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B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6A9FA"/>
        <bgColor indexed="64"/>
      </patternFill>
    </fill>
    <fill>
      <patternFill patternType="solid">
        <fgColor rgb="FFA9E1FD"/>
        <bgColor indexed="64"/>
      </patternFill>
    </fill>
    <fill>
      <patternFill patternType="solid">
        <fgColor rgb="FF9BDE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  <border>
      <left/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 style="thick">
        <color theme="3" tint="-0.49998474074526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-0.499984740745262"/>
      </left>
      <right style="thick">
        <color theme="3" tint="-0.499984740745262"/>
      </right>
      <top style="thick">
        <color theme="3" tint="-0.499984740745262"/>
      </top>
      <bottom style="medium">
        <color theme="3" tint="-0.499984740745262"/>
      </bottom>
      <diagonal/>
    </border>
    <border>
      <left style="thick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thick">
        <color theme="3" tint="-0.499984740745262"/>
      </bottom>
      <diagonal/>
    </border>
    <border>
      <left style="medium">
        <color theme="3" tint="-0.499984740745262"/>
      </left>
      <right style="thick">
        <color theme="3" tint="-0.499984740745262"/>
      </right>
      <top style="medium">
        <color theme="3" tint="-0.499984740745262"/>
      </top>
      <bottom style="thick">
        <color theme="3" tint="-0.499984740745262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theme="3" tint="-0.499984740745262"/>
      </left>
      <right/>
      <top/>
      <bottom/>
      <diagonal/>
    </border>
    <border>
      <left style="thick">
        <color theme="3" tint="-0.24994659260841701"/>
      </left>
      <right style="medium">
        <color theme="3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ck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ck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ck">
        <color theme="3" tint="-0.24994659260841701"/>
      </bottom>
      <diagonal/>
    </border>
    <border>
      <left style="medium">
        <color theme="3" tint="-0.24994659260841701"/>
      </left>
      <right style="thick">
        <color theme="3" tint="-0.24994659260841701"/>
      </right>
      <top style="medium">
        <color theme="3" tint="-0.24994659260841701"/>
      </top>
      <bottom style="thick">
        <color theme="3" tint="-0.24994659260841701"/>
      </bottom>
      <diagonal/>
    </border>
    <border>
      <left style="thick">
        <color theme="3" tint="-0.499984740745262"/>
      </left>
      <right/>
      <top style="medium">
        <color theme="3" tint="-0.499984740745262"/>
      </top>
      <bottom style="thick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thick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3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164" fontId="11" fillId="7" borderId="16" xfId="0" applyNumberFormat="1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3" fillId="21" borderId="18" xfId="0" quotePrefix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10" fontId="3" fillId="12" borderId="21" xfId="1" applyNumberFormat="1" applyFont="1" applyFill="1" applyBorder="1" applyAlignment="1">
      <alignment horizontal="center"/>
    </xf>
    <xf numFmtId="10" fontId="3" fillId="13" borderId="21" xfId="1" applyNumberFormat="1" applyFont="1" applyFill="1" applyBorder="1" applyAlignment="1">
      <alignment horizontal="center"/>
    </xf>
    <xf numFmtId="10" fontId="3" fillId="14" borderId="21" xfId="1" applyNumberFormat="1" applyFont="1" applyFill="1" applyBorder="1" applyAlignment="1">
      <alignment horizontal="center"/>
    </xf>
    <xf numFmtId="164" fontId="3" fillId="5" borderId="22" xfId="0" applyNumberFormat="1" applyFont="1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10" fontId="3" fillId="16" borderId="21" xfId="1" applyNumberFormat="1" applyFont="1" applyFill="1" applyBorder="1" applyAlignment="1">
      <alignment horizontal="center"/>
    </xf>
    <xf numFmtId="0" fontId="13" fillId="21" borderId="23" xfId="0" quotePrefix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3" fillId="12" borderId="25" xfId="1" applyNumberFormat="1" applyFont="1" applyFill="1" applyBorder="1" applyAlignment="1">
      <alignment horizontal="center"/>
    </xf>
    <xf numFmtId="10" fontId="3" fillId="13" borderId="25" xfId="1" applyNumberFormat="1" applyFont="1" applyFill="1" applyBorder="1" applyAlignment="1">
      <alignment horizontal="center"/>
    </xf>
    <xf numFmtId="10" fontId="3" fillId="14" borderId="25" xfId="1" applyNumberFormat="1" applyFont="1" applyFill="1" applyBorder="1" applyAlignment="1">
      <alignment horizontal="center"/>
    </xf>
    <xf numFmtId="164" fontId="3" fillId="5" borderId="26" xfId="0" applyNumberFormat="1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10" fontId="3" fillId="16" borderId="25" xfId="1" applyNumberFormat="1" applyFont="1" applyFill="1" applyBorder="1" applyAlignment="1">
      <alignment horizontal="center"/>
    </xf>
    <xf numFmtId="0" fontId="13" fillId="21" borderId="14" xfId="0" applyFont="1" applyFill="1" applyBorder="1" applyAlignment="1">
      <alignment horizontal="center" vertical="center"/>
    </xf>
    <xf numFmtId="10" fontId="3" fillId="12" borderId="16" xfId="1" applyNumberFormat="1" applyFont="1" applyFill="1" applyBorder="1" applyAlignment="1">
      <alignment horizontal="center"/>
    </xf>
    <xf numFmtId="10" fontId="3" fillId="13" borderId="16" xfId="1" applyNumberFormat="1" applyFont="1" applyFill="1" applyBorder="1" applyAlignment="1">
      <alignment horizontal="center"/>
    </xf>
    <xf numFmtId="10" fontId="3" fillId="14" borderId="16" xfId="1" applyNumberFormat="1" applyFont="1" applyFill="1" applyBorder="1" applyAlignment="1">
      <alignment horizontal="center"/>
    </xf>
    <xf numFmtId="164" fontId="3" fillId="5" borderId="17" xfId="0" applyNumberFormat="1" applyFont="1" applyFill="1" applyBorder="1" applyAlignment="1">
      <alignment horizontal="center"/>
    </xf>
    <xf numFmtId="10" fontId="3" fillId="16" borderId="16" xfId="1" applyNumberFormat="1" applyFont="1" applyFill="1" applyBorder="1" applyAlignment="1">
      <alignment horizontal="center"/>
    </xf>
    <xf numFmtId="0" fontId="3" fillId="0" borderId="0" xfId="0" applyFont="1"/>
    <xf numFmtId="0" fontId="3" fillId="12" borderId="28" xfId="0" applyFont="1" applyFill="1" applyBorder="1" applyAlignment="1">
      <alignment horizontal="center"/>
    </xf>
    <xf numFmtId="0" fontId="3" fillId="12" borderId="29" xfId="0" applyFont="1" applyFill="1" applyBorder="1" applyAlignment="1">
      <alignment horizontal="center"/>
    </xf>
    <xf numFmtId="10" fontId="3" fillId="12" borderId="30" xfId="1" applyNumberFormat="1" applyFont="1" applyFill="1" applyBorder="1" applyAlignment="1">
      <alignment horizontal="center"/>
    </xf>
    <xf numFmtId="0" fontId="3" fillId="13" borderId="28" xfId="0" applyFont="1" applyFill="1" applyBorder="1" applyAlignment="1">
      <alignment horizontal="center"/>
    </xf>
    <xf numFmtId="0" fontId="3" fillId="13" borderId="29" xfId="0" applyFont="1" applyFill="1" applyBorder="1" applyAlignment="1">
      <alignment horizontal="center"/>
    </xf>
    <xf numFmtId="10" fontId="3" fillId="13" borderId="30" xfId="1" applyNumberFormat="1" applyFont="1" applyFill="1" applyBorder="1" applyAlignment="1">
      <alignment horizontal="center"/>
    </xf>
    <xf numFmtId="0" fontId="3" fillId="14" borderId="28" xfId="0" applyFont="1" applyFill="1" applyBorder="1" applyAlignment="1">
      <alignment horizontal="center"/>
    </xf>
    <xf numFmtId="0" fontId="3" fillId="14" borderId="29" xfId="0" applyFont="1" applyFill="1" applyBorder="1" applyAlignment="1">
      <alignment horizontal="center"/>
    </xf>
    <xf numFmtId="10" fontId="3" fillId="14" borderId="30" xfId="1" applyNumberFormat="1" applyFont="1" applyFill="1" applyBorder="1" applyAlignment="1">
      <alignment horizontal="center"/>
    </xf>
    <xf numFmtId="0" fontId="3" fillId="16" borderId="28" xfId="0" applyFont="1" applyFill="1" applyBorder="1" applyAlignment="1">
      <alignment horizontal="center"/>
    </xf>
    <xf numFmtId="0" fontId="3" fillId="16" borderId="29" xfId="0" applyFont="1" applyFill="1" applyBorder="1" applyAlignment="1">
      <alignment horizontal="center"/>
    </xf>
    <xf numFmtId="10" fontId="3" fillId="16" borderId="3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16" borderId="5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15" fillId="20" borderId="5" xfId="0" applyFont="1" applyFill="1" applyBorder="1" applyAlignment="1">
      <alignment horizontal="center" vertical="center"/>
    </xf>
    <xf numFmtId="0" fontId="16" fillId="20" borderId="5" xfId="0" applyFont="1" applyFill="1" applyBorder="1" applyAlignment="1">
      <alignment horizontal="left" vertical="center"/>
    </xf>
    <xf numFmtId="0" fontId="16" fillId="20" borderId="5" xfId="0" applyFont="1" applyFill="1" applyBorder="1" applyAlignment="1">
      <alignment vertical="center"/>
    </xf>
    <xf numFmtId="0" fontId="17" fillId="20" borderId="5" xfId="0" applyFont="1" applyFill="1" applyBorder="1" applyAlignment="1">
      <alignment vertical="center"/>
    </xf>
    <xf numFmtId="0" fontId="17" fillId="20" borderId="5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5" fillId="19" borderId="5" xfId="0" applyFont="1" applyFill="1" applyBorder="1" applyAlignment="1">
      <alignment horizontal="center" vertical="center"/>
    </xf>
    <xf numFmtId="0" fontId="16" fillId="19" borderId="5" xfId="0" applyFont="1" applyFill="1" applyBorder="1" applyAlignment="1">
      <alignment horizontal="left" vertical="center"/>
    </xf>
    <xf numFmtId="0" fontId="16" fillId="19" borderId="5" xfId="0" applyFont="1" applyFill="1" applyBorder="1" applyAlignment="1">
      <alignment vertical="center"/>
    </xf>
    <xf numFmtId="0" fontId="17" fillId="19" borderId="5" xfId="0" applyFont="1" applyFill="1" applyBorder="1" applyAlignment="1">
      <alignment vertical="center"/>
    </xf>
    <xf numFmtId="0" fontId="17" fillId="19" borderId="5" xfId="0" quotePrefix="1" applyFont="1" applyFill="1" applyBorder="1" applyAlignment="1">
      <alignment horizontal="center" vertical="center"/>
    </xf>
    <xf numFmtId="0" fontId="18" fillId="18" borderId="5" xfId="0" applyFont="1" applyFill="1" applyBorder="1" applyAlignment="1">
      <alignment horizontal="center" vertical="center"/>
    </xf>
    <xf numFmtId="0" fontId="19" fillId="18" borderId="5" xfId="0" applyFont="1" applyFill="1" applyBorder="1" applyAlignment="1">
      <alignment horizontal="left" vertical="center"/>
    </xf>
    <xf numFmtId="0" fontId="19" fillId="18" borderId="5" xfId="0" applyFont="1" applyFill="1" applyBorder="1" applyAlignment="1">
      <alignment vertical="center"/>
    </xf>
    <xf numFmtId="0" fontId="15" fillId="19" borderId="5" xfId="0" quotePrefix="1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  <xf numFmtId="0" fontId="0" fillId="17" borderId="5" xfId="0" applyFill="1" applyBorder="1" applyAlignment="1">
      <alignment horizontal="left" vertical="center"/>
    </xf>
    <xf numFmtId="0" fontId="16" fillId="17" borderId="5" xfId="0" applyFont="1" applyFill="1" applyBorder="1" applyAlignment="1">
      <alignment vertical="center"/>
    </xf>
    <xf numFmtId="0" fontId="16" fillId="17" borderId="5" xfId="0" applyFont="1" applyFill="1" applyBorder="1" applyAlignment="1">
      <alignment horizontal="left" vertical="center"/>
    </xf>
    <xf numFmtId="0" fontId="17" fillId="17" borderId="5" xfId="0" applyFont="1" applyFill="1" applyBorder="1" applyAlignment="1">
      <alignment vertical="center"/>
    </xf>
    <xf numFmtId="0" fontId="17" fillId="17" borderId="5" xfId="0" quotePrefix="1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left" vertical="center"/>
    </xf>
    <xf numFmtId="0" fontId="16" fillId="11" borderId="5" xfId="0" applyFont="1" applyFill="1" applyBorder="1" applyAlignment="1">
      <alignment vertical="center"/>
    </xf>
    <xf numFmtId="0" fontId="17" fillId="11" borderId="5" xfId="0" applyFont="1" applyFill="1" applyBorder="1" applyAlignment="1">
      <alignment horizontal="left" vertical="center"/>
    </xf>
    <xf numFmtId="0" fontId="17" fillId="11" borderId="5" xfId="0" applyFont="1" applyFill="1" applyBorder="1" applyAlignment="1">
      <alignment vertical="center"/>
    </xf>
    <xf numFmtId="0" fontId="17" fillId="11" borderId="5" xfId="0" quotePrefix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164" fontId="11" fillId="7" borderId="5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vertical="center"/>
    </xf>
    <xf numFmtId="10" fontId="3" fillId="13" borderId="33" xfId="1" applyNumberFormat="1" applyFont="1" applyFill="1" applyBorder="1" applyAlignment="1">
      <alignment horizontal="center"/>
    </xf>
    <xf numFmtId="0" fontId="3" fillId="13" borderId="32" xfId="0" applyFont="1" applyFill="1" applyBorder="1" applyAlignment="1">
      <alignment horizontal="center"/>
    </xf>
    <xf numFmtId="10" fontId="3" fillId="13" borderId="27" xfId="1" applyNumberFormat="1" applyFont="1" applyFill="1" applyBorder="1" applyAlignment="1">
      <alignment horizontal="center"/>
    </xf>
    <xf numFmtId="10" fontId="3" fillId="13" borderId="24" xfId="1" applyNumberFormat="1" applyFont="1" applyFill="1" applyBorder="1" applyAlignment="1">
      <alignment horizontal="center"/>
    </xf>
    <xf numFmtId="10" fontId="3" fillId="13" borderId="19" xfId="1" applyNumberFormat="1" applyFont="1" applyFill="1" applyBorder="1" applyAlignment="1">
      <alignment horizontal="center"/>
    </xf>
    <xf numFmtId="0" fontId="11" fillId="8" borderId="27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3" fontId="20" fillId="3" borderId="49" xfId="0" applyNumberFormat="1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0" fontId="5" fillId="3" borderId="55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5" fillId="3" borderId="61" xfId="0" applyFont="1" applyFill="1" applyBorder="1" applyAlignment="1">
      <alignment vertical="center"/>
    </xf>
    <xf numFmtId="0" fontId="5" fillId="3" borderId="64" xfId="0" applyFont="1" applyFill="1" applyBorder="1" applyAlignment="1">
      <alignment vertical="center"/>
    </xf>
    <xf numFmtId="0" fontId="22" fillId="24" borderId="60" xfId="0" applyFont="1" applyFill="1" applyBorder="1" applyAlignment="1">
      <alignment horizontal="center" vertical="center" wrapText="1"/>
    </xf>
    <xf numFmtId="0" fontId="23" fillId="22" borderId="4" xfId="0" applyFont="1" applyFill="1" applyBorder="1" applyAlignment="1">
      <alignment horizontal="center" vertical="center" wrapText="1"/>
    </xf>
    <xf numFmtId="0" fontId="22" fillId="22" borderId="45" xfId="0" applyFont="1" applyFill="1" applyBorder="1" applyAlignment="1">
      <alignment horizontal="center" vertical="center" wrapText="1"/>
    </xf>
    <xf numFmtId="0" fontId="22" fillId="22" borderId="52" xfId="0" applyFont="1" applyFill="1" applyBorder="1" applyAlignment="1">
      <alignment horizontal="center" vertical="center" wrapText="1"/>
    </xf>
    <xf numFmtId="0" fontId="23" fillId="22" borderId="42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10" fillId="26" borderId="5" xfId="0" applyFont="1" applyFill="1" applyBorder="1" applyAlignment="1">
      <alignment horizontal="center" vertical="center" wrapText="1"/>
    </xf>
    <xf numFmtId="0" fontId="11" fillId="26" borderId="5" xfId="0" applyFont="1" applyFill="1" applyBorder="1" applyAlignment="1">
      <alignment horizontal="center" vertical="center" wrapText="1"/>
    </xf>
    <xf numFmtId="164" fontId="3" fillId="12" borderId="5" xfId="0" applyNumberFormat="1" applyFont="1" applyFill="1" applyBorder="1" applyAlignment="1">
      <alignment horizontal="center"/>
    </xf>
    <xf numFmtId="164" fontId="3" fillId="13" borderId="5" xfId="0" applyNumberFormat="1" applyFont="1" applyFill="1" applyBorder="1" applyAlignment="1">
      <alignment horizontal="center"/>
    </xf>
    <xf numFmtId="164" fontId="3" fillId="14" borderId="5" xfId="0" applyNumberFormat="1" applyFont="1" applyFill="1" applyBorder="1" applyAlignment="1">
      <alignment horizontal="center"/>
    </xf>
    <xf numFmtId="164" fontId="3" fillId="27" borderId="5" xfId="0" applyNumberFormat="1" applyFont="1" applyFill="1" applyBorder="1" applyAlignment="1">
      <alignment horizontal="center"/>
    </xf>
    <xf numFmtId="164" fontId="3" fillId="16" borderId="5" xfId="0" applyNumberFormat="1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 vertical="center" wrapText="1"/>
    </xf>
    <xf numFmtId="0" fontId="3" fillId="28" borderId="5" xfId="0" applyFont="1" applyFill="1" applyBorder="1" applyAlignment="1">
      <alignment horizontal="center"/>
    </xf>
    <xf numFmtId="0" fontId="3" fillId="28" borderId="28" xfId="0" applyFont="1" applyFill="1" applyBorder="1" applyAlignment="1">
      <alignment horizontal="center"/>
    </xf>
    <xf numFmtId="0" fontId="3" fillId="28" borderId="29" xfId="0" applyFont="1" applyFill="1" applyBorder="1" applyAlignment="1">
      <alignment horizontal="center"/>
    </xf>
    <xf numFmtId="10" fontId="3" fillId="28" borderId="30" xfId="1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/>
    </xf>
    <xf numFmtId="0" fontId="24" fillId="25" borderId="4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26" borderId="5" xfId="0" applyFill="1" applyBorder="1" applyAlignment="1">
      <alignment horizontal="center"/>
    </xf>
    <xf numFmtId="0" fontId="23" fillId="22" borderId="42" xfId="0" applyFont="1" applyFill="1" applyBorder="1" applyAlignment="1">
      <alignment horizontal="center" vertical="center"/>
    </xf>
    <xf numFmtId="10" fontId="7" fillId="23" borderId="42" xfId="0" applyNumberFormat="1" applyFont="1" applyFill="1" applyBorder="1" applyAlignment="1">
      <alignment horizontal="center" vertical="center"/>
    </xf>
    <xf numFmtId="0" fontId="7" fillId="23" borderId="42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1" fontId="22" fillId="22" borderId="57" xfId="0" applyNumberFormat="1" applyFont="1" applyFill="1" applyBorder="1" applyAlignment="1">
      <alignment horizontal="center" vertical="center" wrapText="1"/>
    </xf>
    <xf numFmtId="1" fontId="22" fillId="22" borderId="0" xfId="0" applyNumberFormat="1" applyFont="1" applyFill="1" applyBorder="1" applyAlignment="1">
      <alignment horizontal="center" vertical="center" wrapText="1"/>
    </xf>
    <xf numFmtId="0" fontId="14" fillId="21" borderId="24" xfId="0" applyFont="1" applyFill="1" applyBorder="1" applyAlignment="1">
      <alignment horizontal="left" vertical="center"/>
    </xf>
    <xf numFmtId="0" fontId="14" fillId="21" borderId="44" xfId="0" applyFont="1" applyFill="1" applyBorder="1" applyAlignment="1">
      <alignment horizontal="left" vertical="center"/>
    </xf>
    <xf numFmtId="0" fontId="13" fillId="21" borderId="36" xfId="0" applyFont="1" applyFill="1" applyBorder="1" applyAlignment="1">
      <alignment horizontal="left" vertical="center"/>
    </xf>
    <xf numFmtId="0" fontId="13" fillId="21" borderId="38" xfId="0" applyFont="1" applyFill="1" applyBorder="1" applyAlignment="1">
      <alignment horizontal="left" vertical="center"/>
    </xf>
    <xf numFmtId="0" fontId="14" fillId="21" borderId="27" xfId="0" applyFont="1" applyFill="1" applyBorder="1" applyAlignment="1">
      <alignment horizontal="left" vertical="center"/>
    </xf>
    <xf numFmtId="0" fontId="14" fillId="21" borderId="39" xfId="0" applyFont="1" applyFill="1" applyBorder="1" applyAlignment="1">
      <alignment horizontal="left" vertical="center"/>
    </xf>
    <xf numFmtId="0" fontId="22" fillId="24" borderId="50" xfId="0" applyFont="1" applyFill="1" applyBorder="1" applyAlignment="1">
      <alignment horizontal="center" vertical="center" wrapText="1"/>
    </xf>
    <xf numFmtId="0" fontId="22" fillId="24" borderId="5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3" fontId="6" fillId="2" borderId="48" xfId="0" applyNumberFormat="1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10" fontId="21" fillId="23" borderId="54" xfId="0" applyNumberFormat="1" applyFont="1" applyFill="1" applyBorder="1" applyAlignment="1">
      <alignment horizontal="center" vertical="center"/>
    </xf>
    <xf numFmtId="0" fontId="21" fillId="23" borderId="5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 vertical="center" wrapText="1"/>
    </xf>
    <xf numFmtId="3" fontId="6" fillId="2" borderId="67" xfId="0" applyNumberFormat="1" applyFont="1" applyFill="1" applyBorder="1" applyAlignment="1">
      <alignment horizontal="center" vertical="center"/>
    </xf>
    <xf numFmtId="3" fontId="6" fillId="2" borderId="68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24" fillId="25" borderId="43" xfId="0" applyFont="1" applyFill="1" applyBorder="1" applyAlignment="1">
      <alignment horizontal="center" vertical="center" wrapText="1"/>
    </xf>
    <xf numFmtId="0" fontId="24" fillId="25" borderId="41" xfId="0" applyFont="1" applyFill="1" applyBorder="1" applyAlignment="1">
      <alignment horizontal="center" vertical="center" wrapText="1"/>
    </xf>
    <xf numFmtId="0" fontId="24" fillId="25" borderId="40" xfId="0" applyFont="1" applyFill="1" applyBorder="1" applyAlignment="1">
      <alignment horizontal="center" vertical="center" wrapText="1"/>
    </xf>
    <xf numFmtId="0" fontId="23" fillId="22" borderId="1" xfId="0" applyFont="1" applyFill="1" applyBorder="1" applyAlignment="1">
      <alignment horizontal="center" vertical="center"/>
    </xf>
    <xf numFmtId="0" fontId="23" fillId="22" borderId="2" xfId="0" applyFont="1" applyFill="1" applyBorder="1" applyAlignment="1">
      <alignment horizontal="center" vertical="center"/>
    </xf>
    <xf numFmtId="10" fontId="24" fillId="23" borderId="4" xfId="0" applyNumberFormat="1" applyFont="1" applyFill="1" applyBorder="1" applyAlignment="1">
      <alignment horizontal="center" vertical="center"/>
    </xf>
    <xf numFmtId="0" fontId="24" fillId="23" borderId="4" xfId="0" applyFont="1" applyFill="1" applyBorder="1" applyAlignment="1">
      <alignment horizontal="center" vertical="center"/>
    </xf>
    <xf numFmtId="0" fontId="22" fillId="24" borderId="58" xfId="0" applyFont="1" applyFill="1" applyBorder="1" applyAlignment="1">
      <alignment horizontal="center" vertical="center" wrapText="1"/>
    </xf>
    <xf numFmtId="0" fontId="22" fillId="24" borderId="59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10" fontId="24" fillId="23" borderId="63" xfId="0" applyNumberFormat="1" applyFont="1" applyFill="1" applyBorder="1" applyAlignment="1">
      <alignment horizontal="center" vertical="center"/>
    </xf>
    <xf numFmtId="0" fontId="24" fillId="23" borderId="66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BDEFF"/>
      <color rgb="FFC5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65115-6268-4FD9-9996-14F89114AFFF}">
  <sheetPr filterMode="1">
    <tabColor rgb="FF5757FF"/>
  </sheetPr>
  <dimension ref="A1:AA254"/>
  <sheetViews>
    <sheetView showGridLines="0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O53" sqref="H53:O53"/>
    </sheetView>
  </sheetViews>
  <sheetFormatPr baseColWidth="10" defaultRowHeight="15"/>
  <cols>
    <col min="1" max="1" width="8.42578125" style="1" customWidth="1"/>
    <col min="2" max="2" width="6.5703125" style="1" customWidth="1"/>
    <col min="3" max="4" width="0" style="1" hidden="1" customWidth="1"/>
    <col min="5" max="5" width="7.140625" style="1" customWidth="1"/>
    <col min="6" max="6" width="16.28515625" style="1" customWidth="1"/>
    <col min="7" max="7" width="54.28515625" style="1" bestFit="1" customWidth="1"/>
    <col min="8" max="8" width="15.5703125" style="1" customWidth="1"/>
    <col min="9" max="11" width="0" style="1" hidden="1" customWidth="1"/>
    <col min="12" max="12" width="13" style="2" customWidth="1"/>
    <col min="13" max="13" width="13.85546875" style="2" customWidth="1"/>
    <col min="14" max="14" width="9.42578125" style="3" customWidth="1"/>
    <col min="15" max="15" width="13" style="2" customWidth="1"/>
    <col min="16" max="16" width="13.42578125" style="2" customWidth="1"/>
    <col min="17" max="20" width="11.140625" style="3" customWidth="1"/>
    <col min="21" max="21" width="13" style="2" customWidth="1"/>
    <col min="22" max="22" width="13.7109375" style="2" customWidth="1"/>
    <col min="23" max="23" width="9.28515625" style="3" customWidth="1"/>
    <col min="24" max="24" width="1.140625" style="3" customWidth="1"/>
    <col min="25" max="25" width="13" style="2" customWidth="1"/>
    <col min="26" max="26" width="13.7109375" style="2" customWidth="1"/>
    <col min="27" max="27" width="10.85546875" style="3" customWidth="1"/>
    <col min="28" max="16384" width="11.42578125" style="1"/>
  </cols>
  <sheetData>
    <row r="1" spans="1:27" ht="35.25" customHeight="1" thickBot="1">
      <c r="E1" s="136" t="s">
        <v>693</v>
      </c>
      <c r="F1" s="141" t="s">
        <v>0</v>
      </c>
      <c r="G1" s="141"/>
      <c r="H1" s="119" t="s">
        <v>1</v>
      </c>
    </row>
    <row r="2" spans="1:27" ht="21" customHeight="1" thickBot="1">
      <c r="E2" s="136"/>
      <c r="F2" s="110" t="s">
        <v>2</v>
      </c>
      <c r="G2" s="110" t="s">
        <v>3</v>
      </c>
      <c r="H2" s="142">
        <v>4.0500000000000001E-2</v>
      </c>
    </row>
    <row r="3" spans="1:27" ht="21" customHeight="1" thickBot="1">
      <c r="E3" s="136"/>
      <c r="F3" s="110" t="s">
        <v>4</v>
      </c>
      <c r="G3" s="110" t="s">
        <v>5</v>
      </c>
      <c r="H3" s="143"/>
    </row>
    <row r="4" spans="1:27" ht="16.5">
      <c r="F4" s="4"/>
      <c r="G4" s="4"/>
    </row>
    <row r="5" spans="1:27">
      <c r="A5" s="133" t="s">
        <v>6</v>
      </c>
      <c r="B5" s="133" t="s">
        <v>7</v>
      </c>
      <c r="C5" s="133" t="s">
        <v>8</v>
      </c>
      <c r="D5" s="133" t="s">
        <v>9</v>
      </c>
      <c r="E5" s="133" t="s">
        <v>10</v>
      </c>
      <c r="F5" s="133" t="s">
        <v>11</v>
      </c>
      <c r="G5" s="133" t="s">
        <v>12</v>
      </c>
      <c r="H5" s="134" t="s">
        <v>13</v>
      </c>
      <c r="I5" s="134" t="s">
        <v>14</v>
      </c>
      <c r="J5" s="133" t="s">
        <v>15</v>
      </c>
      <c r="K5" s="133" t="s">
        <v>16</v>
      </c>
      <c r="L5" s="138" t="s">
        <v>17</v>
      </c>
      <c r="M5" s="138"/>
      <c r="N5" s="138"/>
      <c r="O5" s="139" t="s">
        <v>18</v>
      </c>
      <c r="P5" s="139"/>
      <c r="Q5" s="139"/>
      <c r="R5" s="135" t="s">
        <v>19</v>
      </c>
      <c r="S5" s="135"/>
      <c r="T5" s="135"/>
      <c r="U5" s="140" t="s">
        <v>695</v>
      </c>
      <c r="V5" s="140"/>
      <c r="W5" s="140"/>
      <c r="X5" s="120"/>
      <c r="Y5" s="137" t="s">
        <v>20</v>
      </c>
      <c r="Z5" s="137"/>
      <c r="AA5" s="137"/>
    </row>
    <row r="6" spans="1:27" ht="25.5">
      <c r="A6" s="133"/>
      <c r="B6" s="133"/>
      <c r="C6" s="133"/>
      <c r="D6" s="133"/>
      <c r="E6" s="133"/>
      <c r="F6" s="133"/>
      <c r="G6" s="133"/>
      <c r="H6" s="134"/>
      <c r="I6" s="134"/>
      <c r="J6" s="133"/>
      <c r="K6" s="133"/>
      <c r="L6" s="97" t="s">
        <v>2</v>
      </c>
      <c r="M6" s="97" t="s">
        <v>4</v>
      </c>
      <c r="N6" s="96" t="s">
        <v>21</v>
      </c>
      <c r="O6" s="95" t="s">
        <v>2</v>
      </c>
      <c r="P6" s="95" t="s">
        <v>4</v>
      </c>
      <c r="Q6" s="94" t="s">
        <v>21</v>
      </c>
      <c r="R6" s="93" t="s">
        <v>2</v>
      </c>
      <c r="S6" s="93" t="s">
        <v>4</v>
      </c>
      <c r="T6" s="92" t="s">
        <v>21</v>
      </c>
      <c r="U6" s="121" t="s">
        <v>2</v>
      </c>
      <c r="V6" s="121" t="s">
        <v>4</v>
      </c>
      <c r="W6" s="122" t="s">
        <v>21</v>
      </c>
      <c r="X6" s="91"/>
      <c r="Y6" s="90" t="s">
        <v>2</v>
      </c>
      <c r="Z6" s="90" t="s">
        <v>4</v>
      </c>
      <c r="AA6" s="90" t="s">
        <v>21</v>
      </c>
    </row>
    <row r="7" spans="1:27" hidden="1">
      <c r="A7" s="68" t="s">
        <v>22</v>
      </c>
      <c r="B7" s="89">
        <v>765</v>
      </c>
      <c r="C7" s="88" t="s">
        <v>23</v>
      </c>
      <c r="D7" s="88" t="s">
        <v>24</v>
      </c>
      <c r="E7" s="87" t="s">
        <v>23</v>
      </c>
      <c r="F7" s="86" t="s">
        <v>25</v>
      </c>
      <c r="G7" s="85" t="s">
        <v>26</v>
      </c>
      <c r="H7" s="84">
        <v>1444</v>
      </c>
      <c r="I7" s="84" t="s">
        <v>27</v>
      </c>
      <c r="J7" s="84" t="s">
        <v>28</v>
      </c>
      <c r="K7" s="84" t="s">
        <v>29</v>
      </c>
      <c r="L7" s="30">
        <v>0</v>
      </c>
      <c r="M7" s="30">
        <v>725</v>
      </c>
      <c r="N7" s="123">
        <v>0</v>
      </c>
      <c r="O7" s="30">
        <v>0</v>
      </c>
      <c r="P7" s="30">
        <v>458</v>
      </c>
      <c r="Q7" s="124">
        <v>0</v>
      </c>
      <c r="R7" s="30">
        <v>0</v>
      </c>
      <c r="S7" s="30">
        <v>252</v>
      </c>
      <c r="T7" s="125">
        <v>0</v>
      </c>
      <c r="U7" s="30">
        <v>0</v>
      </c>
      <c r="V7" s="30">
        <v>247</v>
      </c>
      <c r="W7" s="126">
        <v>0</v>
      </c>
      <c r="X7" s="59"/>
      <c r="Y7" s="35">
        <v>0</v>
      </c>
      <c r="Z7" s="35">
        <v>1682</v>
      </c>
      <c r="AA7" s="127">
        <v>0</v>
      </c>
    </row>
    <row r="8" spans="1:27" hidden="1">
      <c r="A8" s="68" t="s">
        <v>22</v>
      </c>
      <c r="B8" s="89">
        <v>765</v>
      </c>
      <c r="C8" s="88" t="s">
        <v>23</v>
      </c>
      <c r="D8" s="88" t="s">
        <v>23</v>
      </c>
      <c r="E8" s="87" t="s">
        <v>23</v>
      </c>
      <c r="F8" s="86" t="s">
        <v>25</v>
      </c>
      <c r="G8" s="85" t="s">
        <v>30</v>
      </c>
      <c r="H8" s="84">
        <v>1443</v>
      </c>
      <c r="I8" s="84" t="s">
        <v>31</v>
      </c>
      <c r="J8" s="84" t="s">
        <v>32</v>
      </c>
      <c r="K8" s="84" t="s">
        <v>29</v>
      </c>
      <c r="L8" s="30">
        <v>0</v>
      </c>
      <c r="M8" s="30">
        <v>270</v>
      </c>
      <c r="N8" s="123">
        <v>0</v>
      </c>
      <c r="O8" s="30">
        <v>0</v>
      </c>
      <c r="P8" s="30">
        <v>224</v>
      </c>
      <c r="Q8" s="124">
        <v>0</v>
      </c>
      <c r="R8" s="30">
        <v>0</v>
      </c>
      <c r="S8" s="30">
        <v>246</v>
      </c>
      <c r="T8" s="125">
        <v>0</v>
      </c>
      <c r="U8" s="30">
        <v>0</v>
      </c>
      <c r="V8" s="30">
        <v>198</v>
      </c>
      <c r="W8" s="126">
        <v>0</v>
      </c>
      <c r="X8" s="59"/>
      <c r="Y8" s="35">
        <v>0</v>
      </c>
      <c r="Z8" s="35">
        <v>938</v>
      </c>
      <c r="AA8" s="127">
        <v>0</v>
      </c>
    </row>
    <row r="9" spans="1:27" hidden="1">
      <c r="A9" s="68" t="s">
        <v>22</v>
      </c>
      <c r="B9" s="89">
        <v>765</v>
      </c>
      <c r="C9" s="88" t="s">
        <v>23</v>
      </c>
      <c r="D9" s="88" t="s">
        <v>33</v>
      </c>
      <c r="E9" s="87" t="s">
        <v>23</v>
      </c>
      <c r="F9" s="86" t="s">
        <v>25</v>
      </c>
      <c r="G9" s="85" t="s">
        <v>34</v>
      </c>
      <c r="H9" s="84">
        <v>1448</v>
      </c>
      <c r="I9" s="84" t="s">
        <v>35</v>
      </c>
      <c r="J9" s="84" t="s">
        <v>36</v>
      </c>
      <c r="K9" s="84" t="s">
        <v>29</v>
      </c>
      <c r="L9" s="30">
        <v>0</v>
      </c>
      <c r="M9" s="30">
        <v>14</v>
      </c>
      <c r="N9" s="123">
        <v>0</v>
      </c>
      <c r="O9" s="30">
        <v>0</v>
      </c>
      <c r="P9" s="30">
        <v>32</v>
      </c>
      <c r="Q9" s="124">
        <v>0</v>
      </c>
      <c r="R9" s="30">
        <v>0</v>
      </c>
      <c r="S9" s="30">
        <v>0</v>
      </c>
      <c r="T9" s="125" t="e">
        <v>#DIV/0!</v>
      </c>
      <c r="U9" s="30">
        <v>0</v>
      </c>
      <c r="V9" s="30">
        <v>0</v>
      </c>
      <c r="W9" s="126" t="e">
        <v>#DIV/0!</v>
      </c>
      <c r="X9" s="59"/>
      <c r="Y9" s="35">
        <v>0</v>
      </c>
      <c r="Z9" s="35">
        <v>46</v>
      </c>
      <c r="AA9" s="127">
        <v>0</v>
      </c>
    </row>
    <row r="10" spans="1:27" hidden="1">
      <c r="A10" s="68" t="s">
        <v>22</v>
      </c>
      <c r="B10" s="89">
        <v>765</v>
      </c>
      <c r="C10" s="88" t="s">
        <v>23</v>
      </c>
      <c r="D10" s="88" t="s">
        <v>24</v>
      </c>
      <c r="E10" s="87" t="s">
        <v>23</v>
      </c>
      <c r="F10" s="86" t="s">
        <v>25</v>
      </c>
      <c r="G10" s="85" t="s">
        <v>37</v>
      </c>
      <c r="H10" s="84">
        <v>1447</v>
      </c>
      <c r="I10" s="84" t="s">
        <v>38</v>
      </c>
      <c r="J10" s="84" t="s">
        <v>36</v>
      </c>
      <c r="K10" s="84" t="s">
        <v>29</v>
      </c>
      <c r="L10" s="30">
        <v>0</v>
      </c>
      <c r="M10" s="30">
        <v>35</v>
      </c>
      <c r="N10" s="123">
        <v>0</v>
      </c>
      <c r="O10" s="30">
        <v>0</v>
      </c>
      <c r="P10" s="30">
        <v>6</v>
      </c>
      <c r="Q10" s="124">
        <v>0</v>
      </c>
      <c r="R10" s="30">
        <v>0</v>
      </c>
      <c r="S10" s="30">
        <v>0</v>
      </c>
      <c r="T10" s="125" t="e">
        <v>#DIV/0!</v>
      </c>
      <c r="U10" s="30">
        <v>0</v>
      </c>
      <c r="V10" s="30">
        <v>0</v>
      </c>
      <c r="W10" s="126" t="e">
        <v>#DIV/0!</v>
      </c>
      <c r="X10" s="59"/>
      <c r="Y10" s="35">
        <v>0</v>
      </c>
      <c r="Z10" s="35">
        <v>41</v>
      </c>
      <c r="AA10" s="127">
        <v>0</v>
      </c>
    </row>
    <row r="11" spans="1:27" hidden="1">
      <c r="A11" s="68" t="s">
        <v>22</v>
      </c>
      <c r="B11" s="89">
        <v>765</v>
      </c>
      <c r="C11" s="88" t="s">
        <v>23</v>
      </c>
      <c r="D11" s="88" t="s">
        <v>39</v>
      </c>
      <c r="E11" s="87" t="s">
        <v>23</v>
      </c>
      <c r="F11" s="86" t="s">
        <v>40</v>
      </c>
      <c r="G11" s="85" t="s">
        <v>41</v>
      </c>
      <c r="H11" s="84">
        <v>1445</v>
      </c>
      <c r="I11" s="84" t="s">
        <v>42</v>
      </c>
      <c r="J11" s="84" t="s">
        <v>32</v>
      </c>
      <c r="K11" s="84" t="s">
        <v>29</v>
      </c>
      <c r="L11" s="30">
        <v>0</v>
      </c>
      <c r="M11" s="30">
        <v>196</v>
      </c>
      <c r="N11" s="123">
        <v>0</v>
      </c>
      <c r="O11" s="30">
        <v>0</v>
      </c>
      <c r="P11" s="30">
        <v>177</v>
      </c>
      <c r="Q11" s="124">
        <v>0</v>
      </c>
      <c r="R11" s="30">
        <v>0</v>
      </c>
      <c r="S11" s="30">
        <v>262</v>
      </c>
      <c r="T11" s="125">
        <v>0</v>
      </c>
      <c r="U11" s="30">
        <v>0</v>
      </c>
      <c r="V11" s="30">
        <v>176</v>
      </c>
      <c r="W11" s="126">
        <v>0</v>
      </c>
      <c r="X11" s="59"/>
      <c r="Y11" s="35">
        <v>0</v>
      </c>
      <c r="Z11" s="35">
        <v>811</v>
      </c>
      <c r="AA11" s="127">
        <v>0</v>
      </c>
    </row>
    <row r="12" spans="1:27" hidden="1">
      <c r="A12" s="68" t="s">
        <v>22</v>
      </c>
      <c r="B12" s="89">
        <v>765</v>
      </c>
      <c r="C12" s="88" t="s">
        <v>23</v>
      </c>
      <c r="D12" s="88" t="s">
        <v>39</v>
      </c>
      <c r="E12" s="87" t="s">
        <v>23</v>
      </c>
      <c r="F12" s="86" t="s">
        <v>40</v>
      </c>
      <c r="G12" s="85" t="s">
        <v>43</v>
      </c>
      <c r="H12" s="84">
        <v>1452</v>
      </c>
      <c r="I12" s="84" t="s">
        <v>44</v>
      </c>
      <c r="J12" s="84" t="s">
        <v>36</v>
      </c>
      <c r="K12" s="84" t="s">
        <v>29</v>
      </c>
      <c r="L12" s="30">
        <v>0</v>
      </c>
      <c r="M12" s="30">
        <v>51</v>
      </c>
      <c r="N12" s="123">
        <v>0</v>
      </c>
      <c r="O12" s="30">
        <v>0</v>
      </c>
      <c r="P12" s="30">
        <v>42</v>
      </c>
      <c r="Q12" s="124">
        <v>0</v>
      </c>
      <c r="R12" s="30">
        <v>0</v>
      </c>
      <c r="S12" s="30">
        <v>59</v>
      </c>
      <c r="T12" s="125">
        <v>0</v>
      </c>
      <c r="U12" s="30">
        <v>0</v>
      </c>
      <c r="V12" s="30">
        <v>16</v>
      </c>
      <c r="W12" s="126">
        <v>0</v>
      </c>
      <c r="X12" s="59"/>
      <c r="Y12" s="35">
        <v>0</v>
      </c>
      <c r="Z12" s="35">
        <v>168</v>
      </c>
      <c r="AA12" s="127">
        <v>0</v>
      </c>
    </row>
    <row r="13" spans="1:27" hidden="1">
      <c r="A13" s="68" t="s">
        <v>22</v>
      </c>
      <c r="B13" s="89">
        <v>765</v>
      </c>
      <c r="C13" s="88" t="s">
        <v>23</v>
      </c>
      <c r="D13" s="88" t="s">
        <v>39</v>
      </c>
      <c r="E13" s="87" t="s">
        <v>23</v>
      </c>
      <c r="F13" s="86" t="s">
        <v>40</v>
      </c>
      <c r="G13" s="85" t="s">
        <v>45</v>
      </c>
      <c r="H13" s="84">
        <v>1453</v>
      </c>
      <c r="I13" s="84" t="s">
        <v>46</v>
      </c>
      <c r="J13" s="84" t="s">
        <v>47</v>
      </c>
      <c r="K13" s="84" t="s">
        <v>29</v>
      </c>
      <c r="L13" s="30">
        <v>0</v>
      </c>
      <c r="M13" s="30">
        <v>12</v>
      </c>
      <c r="N13" s="123">
        <v>0</v>
      </c>
      <c r="O13" s="30">
        <v>0</v>
      </c>
      <c r="P13" s="30">
        <v>14</v>
      </c>
      <c r="Q13" s="124">
        <v>0</v>
      </c>
      <c r="R13" s="30">
        <v>0</v>
      </c>
      <c r="S13" s="30">
        <v>14</v>
      </c>
      <c r="T13" s="125">
        <v>0</v>
      </c>
      <c r="U13" s="30">
        <v>0</v>
      </c>
      <c r="V13" s="30">
        <v>11</v>
      </c>
      <c r="W13" s="126">
        <v>0</v>
      </c>
      <c r="X13" s="59"/>
      <c r="Y13" s="35">
        <v>0</v>
      </c>
      <c r="Z13" s="35">
        <v>51</v>
      </c>
      <c r="AA13" s="127">
        <v>0</v>
      </c>
    </row>
    <row r="14" spans="1:27" hidden="1">
      <c r="A14" s="68" t="s">
        <v>22</v>
      </c>
      <c r="B14" s="89">
        <v>765</v>
      </c>
      <c r="C14" s="88" t="s">
        <v>23</v>
      </c>
      <c r="D14" s="88" t="s">
        <v>39</v>
      </c>
      <c r="E14" s="87" t="s">
        <v>23</v>
      </c>
      <c r="F14" s="86" t="s">
        <v>40</v>
      </c>
      <c r="G14" s="85" t="s">
        <v>48</v>
      </c>
      <c r="H14" s="84">
        <v>1454</v>
      </c>
      <c r="I14" s="84" t="s">
        <v>49</v>
      </c>
      <c r="J14" s="84" t="s">
        <v>36</v>
      </c>
      <c r="K14" s="84" t="s">
        <v>29</v>
      </c>
      <c r="L14" s="30">
        <v>0</v>
      </c>
      <c r="M14" s="30">
        <v>16</v>
      </c>
      <c r="N14" s="123">
        <v>0</v>
      </c>
      <c r="O14" s="30">
        <v>0</v>
      </c>
      <c r="P14" s="30">
        <v>20</v>
      </c>
      <c r="Q14" s="124">
        <v>0</v>
      </c>
      <c r="R14" s="30">
        <v>0</v>
      </c>
      <c r="S14" s="30">
        <v>29</v>
      </c>
      <c r="T14" s="125">
        <v>0</v>
      </c>
      <c r="U14" s="30">
        <v>0</v>
      </c>
      <c r="V14" s="30">
        <v>7</v>
      </c>
      <c r="W14" s="126">
        <v>0</v>
      </c>
      <c r="X14" s="59"/>
      <c r="Y14" s="35">
        <v>0</v>
      </c>
      <c r="Z14" s="35">
        <v>72</v>
      </c>
      <c r="AA14" s="127">
        <v>0</v>
      </c>
    </row>
    <row r="15" spans="1:27" hidden="1">
      <c r="A15" s="68" t="s">
        <v>22</v>
      </c>
      <c r="B15" s="89">
        <v>765</v>
      </c>
      <c r="C15" s="88" t="s">
        <v>23</v>
      </c>
      <c r="D15" s="88" t="s">
        <v>50</v>
      </c>
      <c r="E15" s="87" t="s">
        <v>23</v>
      </c>
      <c r="F15" s="86" t="s">
        <v>51</v>
      </c>
      <c r="G15" s="85" t="s">
        <v>52</v>
      </c>
      <c r="H15" s="84">
        <v>1446</v>
      </c>
      <c r="I15" s="84" t="s">
        <v>53</v>
      </c>
      <c r="J15" s="84" t="s">
        <v>32</v>
      </c>
      <c r="K15" s="84" t="s">
        <v>29</v>
      </c>
      <c r="L15" s="30">
        <v>0</v>
      </c>
      <c r="M15" s="30">
        <v>391</v>
      </c>
      <c r="N15" s="123">
        <v>0</v>
      </c>
      <c r="O15" s="30">
        <v>0</v>
      </c>
      <c r="P15" s="30">
        <v>312</v>
      </c>
      <c r="Q15" s="124">
        <v>0</v>
      </c>
      <c r="R15" s="30">
        <v>0</v>
      </c>
      <c r="S15" s="30">
        <v>292</v>
      </c>
      <c r="T15" s="125">
        <v>0</v>
      </c>
      <c r="U15" s="30">
        <v>0</v>
      </c>
      <c r="V15" s="30">
        <v>312</v>
      </c>
      <c r="W15" s="126">
        <v>0</v>
      </c>
      <c r="X15" s="59"/>
      <c r="Y15" s="35">
        <v>0</v>
      </c>
      <c r="Z15" s="35">
        <v>1307</v>
      </c>
      <c r="AA15" s="127">
        <v>0</v>
      </c>
    </row>
    <row r="16" spans="1:27" hidden="1">
      <c r="A16" s="68" t="s">
        <v>22</v>
      </c>
      <c r="B16" s="89">
        <v>765</v>
      </c>
      <c r="C16" s="88" t="s">
        <v>23</v>
      </c>
      <c r="D16" s="88" t="s">
        <v>54</v>
      </c>
      <c r="E16" s="87" t="s">
        <v>23</v>
      </c>
      <c r="F16" s="86" t="s">
        <v>51</v>
      </c>
      <c r="G16" s="85" t="s">
        <v>55</v>
      </c>
      <c r="H16" s="84">
        <v>1450</v>
      </c>
      <c r="I16" s="84" t="s">
        <v>56</v>
      </c>
      <c r="J16" s="84" t="s">
        <v>36</v>
      </c>
      <c r="K16" s="84" t="s">
        <v>29</v>
      </c>
      <c r="L16" s="30">
        <v>0</v>
      </c>
      <c r="M16" s="30">
        <v>48</v>
      </c>
      <c r="N16" s="123">
        <v>0</v>
      </c>
      <c r="O16" s="30">
        <v>0</v>
      </c>
      <c r="P16" s="30">
        <v>48</v>
      </c>
      <c r="Q16" s="124">
        <v>0</v>
      </c>
      <c r="R16" s="30">
        <v>0</v>
      </c>
      <c r="S16" s="30">
        <v>53</v>
      </c>
      <c r="T16" s="125">
        <v>0</v>
      </c>
      <c r="U16" s="30">
        <v>0</v>
      </c>
      <c r="V16" s="30">
        <v>59</v>
      </c>
      <c r="W16" s="126">
        <v>0</v>
      </c>
      <c r="X16" s="59"/>
      <c r="Y16" s="35">
        <v>0</v>
      </c>
      <c r="Z16" s="35">
        <v>208</v>
      </c>
      <c r="AA16" s="127">
        <v>0</v>
      </c>
    </row>
    <row r="17" spans="1:27" hidden="1">
      <c r="A17" s="68" t="s">
        <v>22</v>
      </c>
      <c r="B17" s="89">
        <v>765</v>
      </c>
      <c r="C17" s="88" t="s">
        <v>23</v>
      </c>
      <c r="D17" s="88" t="s">
        <v>54</v>
      </c>
      <c r="E17" s="87" t="s">
        <v>23</v>
      </c>
      <c r="F17" s="86" t="s">
        <v>51</v>
      </c>
      <c r="G17" s="85" t="s">
        <v>57</v>
      </c>
      <c r="H17" s="84">
        <v>1451</v>
      </c>
      <c r="I17" s="84" t="s">
        <v>58</v>
      </c>
      <c r="J17" s="84" t="s">
        <v>36</v>
      </c>
      <c r="K17" s="84" t="s">
        <v>29</v>
      </c>
      <c r="L17" s="30">
        <v>0</v>
      </c>
      <c r="M17" s="30">
        <v>39</v>
      </c>
      <c r="N17" s="123">
        <v>0</v>
      </c>
      <c r="O17" s="30">
        <v>0</v>
      </c>
      <c r="P17" s="30">
        <v>50</v>
      </c>
      <c r="Q17" s="124">
        <v>0</v>
      </c>
      <c r="R17" s="30">
        <v>0</v>
      </c>
      <c r="S17" s="30">
        <v>92</v>
      </c>
      <c r="T17" s="125">
        <v>0</v>
      </c>
      <c r="U17" s="30">
        <v>0</v>
      </c>
      <c r="V17" s="30">
        <v>31</v>
      </c>
      <c r="W17" s="126">
        <v>0</v>
      </c>
      <c r="X17" s="59"/>
      <c r="Y17" s="35">
        <v>0</v>
      </c>
      <c r="Z17" s="35">
        <v>212</v>
      </c>
      <c r="AA17" s="127">
        <v>0</v>
      </c>
    </row>
    <row r="18" spans="1:27" hidden="1">
      <c r="A18" s="68" t="s">
        <v>22</v>
      </c>
      <c r="B18" s="89">
        <v>765</v>
      </c>
      <c r="C18" s="88" t="s">
        <v>23</v>
      </c>
      <c r="D18" s="88" t="s">
        <v>54</v>
      </c>
      <c r="E18" s="87" t="s">
        <v>23</v>
      </c>
      <c r="F18" s="86" t="s">
        <v>51</v>
      </c>
      <c r="G18" s="85" t="s">
        <v>59</v>
      </c>
      <c r="H18" s="84">
        <v>1449</v>
      </c>
      <c r="I18" s="84" t="s">
        <v>60</v>
      </c>
      <c r="J18" s="84" t="s">
        <v>32</v>
      </c>
      <c r="K18" s="84" t="s">
        <v>29</v>
      </c>
      <c r="L18" s="30">
        <v>0</v>
      </c>
      <c r="M18" s="30">
        <v>168</v>
      </c>
      <c r="N18" s="123">
        <v>0</v>
      </c>
      <c r="O18" s="30">
        <v>0</v>
      </c>
      <c r="P18" s="30">
        <v>128</v>
      </c>
      <c r="Q18" s="124">
        <v>0</v>
      </c>
      <c r="R18" s="30">
        <v>0</v>
      </c>
      <c r="S18" s="30">
        <v>139</v>
      </c>
      <c r="T18" s="125">
        <v>0</v>
      </c>
      <c r="U18" s="30">
        <v>0</v>
      </c>
      <c r="V18" s="30">
        <v>160</v>
      </c>
      <c r="W18" s="126">
        <v>0</v>
      </c>
      <c r="X18" s="59"/>
      <c r="Y18" s="35">
        <v>0</v>
      </c>
      <c r="Z18" s="35">
        <v>595</v>
      </c>
      <c r="AA18" s="127">
        <v>0</v>
      </c>
    </row>
    <row r="19" spans="1:27" hidden="1">
      <c r="A19" s="68" t="s">
        <v>22</v>
      </c>
      <c r="B19" s="83">
        <v>768</v>
      </c>
      <c r="C19" s="82" t="s">
        <v>61</v>
      </c>
      <c r="D19" s="82" t="s">
        <v>62</v>
      </c>
      <c r="E19" s="81" t="s">
        <v>63</v>
      </c>
      <c r="F19" s="80" t="s">
        <v>64</v>
      </c>
      <c r="G19" s="81" t="s">
        <v>65</v>
      </c>
      <c r="H19" s="78">
        <v>1352</v>
      </c>
      <c r="I19" s="78" t="s">
        <v>66</v>
      </c>
      <c r="J19" s="78" t="s">
        <v>32</v>
      </c>
      <c r="K19" s="78" t="s">
        <v>29</v>
      </c>
      <c r="L19" s="30">
        <v>0</v>
      </c>
      <c r="M19" s="30">
        <v>247</v>
      </c>
      <c r="N19" s="123">
        <v>0</v>
      </c>
      <c r="O19" s="30">
        <v>0</v>
      </c>
      <c r="P19" s="30">
        <v>211</v>
      </c>
      <c r="Q19" s="124">
        <v>0</v>
      </c>
      <c r="R19" s="30">
        <v>0</v>
      </c>
      <c r="S19" s="30">
        <v>179</v>
      </c>
      <c r="T19" s="125">
        <v>0</v>
      </c>
      <c r="U19" s="30">
        <v>0</v>
      </c>
      <c r="V19" s="30">
        <v>202</v>
      </c>
      <c r="W19" s="126">
        <v>0</v>
      </c>
      <c r="X19" s="59"/>
      <c r="Y19" s="35">
        <v>0</v>
      </c>
      <c r="Z19" s="35">
        <v>839</v>
      </c>
      <c r="AA19" s="127">
        <v>0</v>
      </c>
    </row>
    <row r="20" spans="1:27" hidden="1">
      <c r="A20" s="68" t="s">
        <v>22</v>
      </c>
      <c r="B20" s="83">
        <v>768</v>
      </c>
      <c r="C20" s="82" t="s">
        <v>61</v>
      </c>
      <c r="D20" s="82" t="s">
        <v>67</v>
      </c>
      <c r="E20" s="81" t="s">
        <v>63</v>
      </c>
      <c r="F20" s="80" t="s">
        <v>64</v>
      </c>
      <c r="G20" s="81" t="s">
        <v>68</v>
      </c>
      <c r="H20" s="78">
        <v>1374</v>
      </c>
      <c r="I20" s="78" t="s">
        <v>69</v>
      </c>
      <c r="J20" s="78" t="s">
        <v>36</v>
      </c>
      <c r="K20" s="78" t="s">
        <v>29</v>
      </c>
      <c r="L20" s="30">
        <v>0</v>
      </c>
      <c r="M20" s="30">
        <v>133</v>
      </c>
      <c r="N20" s="123">
        <v>0</v>
      </c>
      <c r="O20" s="30">
        <v>0</v>
      </c>
      <c r="P20" s="30">
        <v>57</v>
      </c>
      <c r="Q20" s="124">
        <v>0</v>
      </c>
      <c r="R20" s="30">
        <v>0</v>
      </c>
      <c r="S20" s="30">
        <v>109</v>
      </c>
      <c r="T20" s="125">
        <v>0</v>
      </c>
      <c r="U20" s="30">
        <v>0</v>
      </c>
      <c r="V20" s="30">
        <v>80</v>
      </c>
      <c r="W20" s="126">
        <v>0</v>
      </c>
      <c r="X20" s="59"/>
      <c r="Y20" s="35">
        <v>0</v>
      </c>
      <c r="Z20" s="35">
        <v>379</v>
      </c>
      <c r="AA20" s="127">
        <v>0</v>
      </c>
    </row>
    <row r="21" spans="1:27" hidden="1">
      <c r="A21" s="68" t="s">
        <v>22</v>
      </c>
      <c r="B21" s="83">
        <v>768</v>
      </c>
      <c r="C21" s="82" t="s">
        <v>61</v>
      </c>
      <c r="D21" s="82" t="s">
        <v>70</v>
      </c>
      <c r="E21" s="81" t="s">
        <v>63</v>
      </c>
      <c r="F21" s="80" t="s">
        <v>64</v>
      </c>
      <c r="G21" s="81" t="s">
        <v>71</v>
      </c>
      <c r="H21" s="78">
        <v>1373</v>
      </c>
      <c r="I21" s="78" t="s">
        <v>72</v>
      </c>
      <c r="J21" s="78" t="s">
        <v>36</v>
      </c>
      <c r="K21" s="78" t="s">
        <v>29</v>
      </c>
      <c r="L21" s="30">
        <v>0</v>
      </c>
      <c r="M21" s="30">
        <v>37</v>
      </c>
      <c r="N21" s="123">
        <v>0</v>
      </c>
      <c r="O21" s="30">
        <v>0</v>
      </c>
      <c r="P21" s="30">
        <v>19</v>
      </c>
      <c r="Q21" s="124">
        <v>0</v>
      </c>
      <c r="R21" s="30">
        <v>0</v>
      </c>
      <c r="S21" s="30">
        <v>56</v>
      </c>
      <c r="T21" s="125">
        <v>0</v>
      </c>
      <c r="U21" s="30">
        <v>0</v>
      </c>
      <c r="V21" s="30">
        <v>0</v>
      </c>
      <c r="W21" s="126" t="e">
        <v>#DIV/0!</v>
      </c>
      <c r="X21" s="59"/>
      <c r="Y21" s="35">
        <v>0</v>
      </c>
      <c r="Z21" s="35">
        <v>112</v>
      </c>
      <c r="AA21" s="127">
        <v>0</v>
      </c>
    </row>
    <row r="22" spans="1:27" hidden="1">
      <c r="A22" s="68" t="s">
        <v>22</v>
      </c>
      <c r="B22" s="83">
        <v>768</v>
      </c>
      <c r="C22" s="82" t="s">
        <v>61</v>
      </c>
      <c r="D22" s="82" t="s">
        <v>73</v>
      </c>
      <c r="E22" s="81" t="s">
        <v>63</v>
      </c>
      <c r="F22" s="80" t="s">
        <v>64</v>
      </c>
      <c r="G22" s="81" t="s">
        <v>74</v>
      </c>
      <c r="H22" s="78">
        <v>1376</v>
      </c>
      <c r="I22" s="78" t="s">
        <v>75</v>
      </c>
      <c r="J22" s="78" t="s">
        <v>36</v>
      </c>
      <c r="K22" s="78" t="s">
        <v>29</v>
      </c>
      <c r="L22" s="30">
        <v>0</v>
      </c>
      <c r="M22" s="30">
        <v>62</v>
      </c>
      <c r="N22" s="123">
        <v>0</v>
      </c>
      <c r="O22" s="30">
        <v>0</v>
      </c>
      <c r="P22" s="30">
        <v>70</v>
      </c>
      <c r="Q22" s="124">
        <v>0</v>
      </c>
      <c r="R22" s="30">
        <v>0</v>
      </c>
      <c r="S22" s="30">
        <v>76</v>
      </c>
      <c r="T22" s="125">
        <v>0</v>
      </c>
      <c r="U22" s="30">
        <v>0</v>
      </c>
      <c r="V22" s="30">
        <v>15</v>
      </c>
      <c r="W22" s="126">
        <v>0</v>
      </c>
      <c r="X22" s="59"/>
      <c r="Y22" s="35">
        <v>0</v>
      </c>
      <c r="Z22" s="35">
        <v>223</v>
      </c>
      <c r="AA22" s="127">
        <v>0</v>
      </c>
    </row>
    <row r="23" spans="1:27" hidden="1">
      <c r="A23" s="68" t="s">
        <v>22</v>
      </c>
      <c r="B23" s="83">
        <v>768</v>
      </c>
      <c r="C23" s="82" t="s">
        <v>61</v>
      </c>
      <c r="D23" s="82" t="s">
        <v>76</v>
      </c>
      <c r="E23" s="81" t="s">
        <v>63</v>
      </c>
      <c r="F23" s="80" t="s">
        <v>64</v>
      </c>
      <c r="G23" s="81" t="s">
        <v>77</v>
      </c>
      <c r="H23" s="78">
        <v>1375</v>
      </c>
      <c r="I23" s="78" t="s">
        <v>78</v>
      </c>
      <c r="J23" s="78" t="s">
        <v>36</v>
      </c>
      <c r="K23" s="78" t="s">
        <v>29</v>
      </c>
      <c r="L23" s="30">
        <v>0</v>
      </c>
      <c r="M23" s="30">
        <v>37</v>
      </c>
      <c r="N23" s="123">
        <v>0</v>
      </c>
      <c r="O23" s="30">
        <v>0</v>
      </c>
      <c r="P23" s="30">
        <v>23</v>
      </c>
      <c r="Q23" s="124">
        <v>0</v>
      </c>
      <c r="R23" s="30">
        <v>0</v>
      </c>
      <c r="S23" s="30">
        <v>32</v>
      </c>
      <c r="T23" s="125">
        <v>0</v>
      </c>
      <c r="U23" s="30">
        <v>0</v>
      </c>
      <c r="V23" s="30">
        <v>11</v>
      </c>
      <c r="W23" s="126">
        <v>0</v>
      </c>
      <c r="X23" s="59"/>
      <c r="Y23" s="35">
        <v>0</v>
      </c>
      <c r="Z23" s="35">
        <v>103</v>
      </c>
      <c r="AA23" s="127">
        <v>0</v>
      </c>
    </row>
    <row r="24" spans="1:27" hidden="1">
      <c r="A24" s="68" t="s">
        <v>22</v>
      </c>
      <c r="B24" s="83">
        <v>768</v>
      </c>
      <c r="C24" s="82" t="s">
        <v>61</v>
      </c>
      <c r="D24" s="82" t="s">
        <v>79</v>
      </c>
      <c r="E24" s="81" t="s">
        <v>63</v>
      </c>
      <c r="F24" s="80" t="s">
        <v>80</v>
      </c>
      <c r="G24" s="81" t="s">
        <v>81</v>
      </c>
      <c r="H24" s="78">
        <v>1349</v>
      </c>
      <c r="I24" s="78" t="s">
        <v>82</v>
      </c>
      <c r="J24" s="78" t="s">
        <v>32</v>
      </c>
      <c r="K24" s="78" t="s">
        <v>29</v>
      </c>
      <c r="L24" s="30">
        <v>13</v>
      </c>
      <c r="M24" s="30">
        <v>320</v>
      </c>
      <c r="N24" s="123">
        <v>4.0625</v>
      </c>
      <c r="O24" s="30">
        <v>8</v>
      </c>
      <c r="P24" s="30">
        <v>265</v>
      </c>
      <c r="Q24" s="124">
        <v>3.0188679245283019E-2</v>
      </c>
      <c r="R24" s="30">
        <v>3</v>
      </c>
      <c r="S24" s="30">
        <v>239</v>
      </c>
      <c r="T24" s="125">
        <v>1.2552301255230125E-2</v>
      </c>
      <c r="U24" s="30">
        <v>1</v>
      </c>
      <c r="V24" s="30">
        <v>223</v>
      </c>
      <c r="W24" s="126">
        <v>4.4843049327354259E-3</v>
      </c>
      <c r="X24" s="59"/>
      <c r="Y24" s="35">
        <v>25</v>
      </c>
      <c r="Z24" s="35">
        <v>1047</v>
      </c>
      <c r="AA24" s="127">
        <v>2.3877745940783188</v>
      </c>
    </row>
    <row r="25" spans="1:27" hidden="1">
      <c r="A25" s="68" t="s">
        <v>22</v>
      </c>
      <c r="B25" s="83">
        <v>768</v>
      </c>
      <c r="C25" s="82" t="s">
        <v>61</v>
      </c>
      <c r="D25" s="82" t="s">
        <v>61</v>
      </c>
      <c r="E25" s="81" t="s">
        <v>63</v>
      </c>
      <c r="F25" s="80" t="s">
        <v>80</v>
      </c>
      <c r="G25" s="81" t="s">
        <v>83</v>
      </c>
      <c r="H25" s="78">
        <v>1351</v>
      </c>
      <c r="I25" s="78" t="s">
        <v>84</v>
      </c>
      <c r="J25" s="78" t="s">
        <v>32</v>
      </c>
      <c r="K25" s="78" t="s">
        <v>29</v>
      </c>
      <c r="L25" s="30">
        <v>19</v>
      </c>
      <c r="M25" s="30">
        <v>361</v>
      </c>
      <c r="N25" s="123">
        <v>5.2631578947368425</v>
      </c>
      <c r="O25" s="30">
        <v>30</v>
      </c>
      <c r="P25" s="30">
        <v>333</v>
      </c>
      <c r="Q25" s="124">
        <v>9.0090090090090086E-2</v>
      </c>
      <c r="R25" s="30">
        <v>5</v>
      </c>
      <c r="S25" s="30">
        <v>362</v>
      </c>
      <c r="T25" s="125">
        <v>1.3812154696132596E-2</v>
      </c>
      <c r="U25" s="30">
        <v>2</v>
      </c>
      <c r="V25" s="30">
        <v>356</v>
      </c>
      <c r="W25" s="126">
        <v>5.6179775280898875E-3</v>
      </c>
      <c r="X25" s="59"/>
      <c r="Y25" s="35">
        <v>56</v>
      </c>
      <c r="Z25" s="35">
        <v>1412</v>
      </c>
      <c r="AA25" s="127">
        <v>3.9660056657223794</v>
      </c>
    </row>
    <row r="26" spans="1:27" hidden="1">
      <c r="A26" s="68" t="s">
        <v>22</v>
      </c>
      <c r="B26" s="83">
        <v>768</v>
      </c>
      <c r="C26" s="82" t="s">
        <v>61</v>
      </c>
      <c r="D26" s="82" t="s">
        <v>85</v>
      </c>
      <c r="E26" s="81" t="s">
        <v>63</v>
      </c>
      <c r="F26" s="80" t="s">
        <v>80</v>
      </c>
      <c r="G26" s="81" t="s">
        <v>86</v>
      </c>
      <c r="H26" s="78">
        <v>1379</v>
      </c>
      <c r="I26" s="78" t="s">
        <v>87</v>
      </c>
      <c r="J26" s="78" t="s">
        <v>36</v>
      </c>
      <c r="K26" s="78" t="s">
        <v>29</v>
      </c>
      <c r="L26" s="30">
        <v>0</v>
      </c>
      <c r="M26" s="30">
        <v>73</v>
      </c>
      <c r="N26" s="123">
        <v>0</v>
      </c>
      <c r="O26" s="30">
        <v>0</v>
      </c>
      <c r="P26" s="30">
        <v>37</v>
      </c>
      <c r="Q26" s="124">
        <v>0</v>
      </c>
      <c r="R26" s="30">
        <v>0</v>
      </c>
      <c r="S26" s="30">
        <v>59</v>
      </c>
      <c r="T26" s="125">
        <v>0</v>
      </c>
      <c r="U26" s="30">
        <v>0</v>
      </c>
      <c r="V26" s="30">
        <v>41</v>
      </c>
      <c r="W26" s="126">
        <v>0</v>
      </c>
      <c r="X26" s="59"/>
      <c r="Y26" s="35">
        <v>0</v>
      </c>
      <c r="Z26" s="35">
        <v>210</v>
      </c>
      <c r="AA26" s="127">
        <v>0</v>
      </c>
    </row>
    <row r="27" spans="1:27" hidden="1">
      <c r="A27" s="68" t="s">
        <v>22</v>
      </c>
      <c r="B27" s="83">
        <v>768</v>
      </c>
      <c r="C27" s="82" t="s">
        <v>61</v>
      </c>
      <c r="D27" s="82" t="s">
        <v>85</v>
      </c>
      <c r="E27" s="81" t="s">
        <v>63</v>
      </c>
      <c r="F27" s="80" t="s">
        <v>80</v>
      </c>
      <c r="G27" s="81" t="s">
        <v>88</v>
      </c>
      <c r="H27" s="78">
        <v>1377</v>
      </c>
      <c r="I27" s="78" t="s">
        <v>89</v>
      </c>
      <c r="J27" s="78" t="s">
        <v>36</v>
      </c>
      <c r="K27" s="78" t="s">
        <v>29</v>
      </c>
      <c r="L27" s="30">
        <v>0</v>
      </c>
      <c r="M27" s="30">
        <v>50</v>
      </c>
      <c r="N27" s="123">
        <v>0</v>
      </c>
      <c r="O27" s="30">
        <v>0</v>
      </c>
      <c r="P27" s="30">
        <v>65</v>
      </c>
      <c r="Q27" s="124">
        <v>0</v>
      </c>
      <c r="R27" s="30">
        <v>0</v>
      </c>
      <c r="S27" s="30">
        <v>62</v>
      </c>
      <c r="T27" s="125">
        <v>0</v>
      </c>
      <c r="U27" s="30">
        <v>1</v>
      </c>
      <c r="V27" s="30">
        <v>42</v>
      </c>
      <c r="W27" s="126">
        <v>2.3809523809523808E-2</v>
      </c>
      <c r="X27" s="59"/>
      <c r="Y27" s="35">
        <v>1</v>
      </c>
      <c r="Z27" s="35">
        <v>219</v>
      </c>
      <c r="AA27" s="127">
        <v>0.45662100456621002</v>
      </c>
    </row>
    <row r="28" spans="1:27" hidden="1">
      <c r="A28" s="68" t="s">
        <v>22</v>
      </c>
      <c r="B28" s="83">
        <v>768</v>
      </c>
      <c r="C28" s="82" t="s">
        <v>61</v>
      </c>
      <c r="D28" s="82" t="s">
        <v>85</v>
      </c>
      <c r="E28" s="81" t="s">
        <v>63</v>
      </c>
      <c r="F28" s="80" t="s">
        <v>80</v>
      </c>
      <c r="G28" s="81" t="s">
        <v>90</v>
      </c>
      <c r="H28" s="78">
        <v>1338</v>
      </c>
      <c r="I28" s="78" t="s">
        <v>91</v>
      </c>
      <c r="J28" s="78" t="s">
        <v>36</v>
      </c>
      <c r="K28" s="78" t="s">
        <v>29</v>
      </c>
      <c r="L28" s="30">
        <v>0</v>
      </c>
      <c r="M28" s="30">
        <v>41</v>
      </c>
      <c r="N28" s="123">
        <v>0</v>
      </c>
      <c r="O28" s="30">
        <v>0</v>
      </c>
      <c r="P28" s="30">
        <v>44</v>
      </c>
      <c r="Q28" s="124">
        <v>0</v>
      </c>
      <c r="R28" s="30">
        <v>0</v>
      </c>
      <c r="S28" s="30">
        <v>53</v>
      </c>
      <c r="T28" s="125">
        <v>0</v>
      </c>
      <c r="U28" s="30">
        <v>0</v>
      </c>
      <c r="V28" s="30">
        <v>36</v>
      </c>
      <c r="W28" s="126">
        <v>0</v>
      </c>
      <c r="X28" s="59"/>
      <c r="Y28" s="35">
        <v>0</v>
      </c>
      <c r="Z28" s="35">
        <v>174</v>
      </c>
      <c r="AA28" s="127">
        <v>0</v>
      </c>
    </row>
    <row r="29" spans="1:27" hidden="1">
      <c r="A29" s="68" t="s">
        <v>22</v>
      </c>
      <c r="B29" s="83">
        <v>768</v>
      </c>
      <c r="C29" s="82" t="s">
        <v>61</v>
      </c>
      <c r="D29" s="82" t="s">
        <v>92</v>
      </c>
      <c r="E29" s="81" t="s">
        <v>63</v>
      </c>
      <c r="F29" s="80" t="s">
        <v>93</v>
      </c>
      <c r="G29" s="81" t="s">
        <v>94</v>
      </c>
      <c r="H29" s="78">
        <v>1350</v>
      </c>
      <c r="I29" s="78" t="s">
        <v>95</v>
      </c>
      <c r="J29" s="78" t="s">
        <v>32</v>
      </c>
      <c r="K29" s="78" t="s">
        <v>29</v>
      </c>
      <c r="L29" s="30">
        <v>0</v>
      </c>
      <c r="M29" s="30">
        <v>96</v>
      </c>
      <c r="N29" s="123">
        <v>0</v>
      </c>
      <c r="O29" s="30">
        <v>3</v>
      </c>
      <c r="P29" s="30">
        <v>91</v>
      </c>
      <c r="Q29" s="124">
        <v>3.2967032967032968E-2</v>
      </c>
      <c r="R29" s="30">
        <v>0</v>
      </c>
      <c r="S29" s="30">
        <v>78</v>
      </c>
      <c r="T29" s="125">
        <v>0</v>
      </c>
      <c r="U29" s="30">
        <v>0</v>
      </c>
      <c r="V29" s="30">
        <v>7</v>
      </c>
      <c r="W29" s="126">
        <v>0</v>
      </c>
      <c r="X29" s="59"/>
      <c r="Y29" s="35">
        <v>3</v>
      </c>
      <c r="Z29" s="35">
        <v>272</v>
      </c>
      <c r="AA29" s="127">
        <v>1.1029411764705883</v>
      </c>
    </row>
    <row r="30" spans="1:27" hidden="1">
      <c r="A30" s="68" t="s">
        <v>22</v>
      </c>
      <c r="B30" s="83">
        <v>768</v>
      </c>
      <c r="C30" s="82" t="s">
        <v>61</v>
      </c>
      <c r="D30" s="82" t="s">
        <v>96</v>
      </c>
      <c r="E30" s="81" t="s">
        <v>63</v>
      </c>
      <c r="F30" s="80" t="s">
        <v>93</v>
      </c>
      <c r="G30" s="81" t="s">
        <v>97</v>
      </c>
      <c r="H30" s="78">
        <v>1371</v>
      </c>
      <c r="I30" s="78" t="s">
        <v>98</v>
      </c>
      <c r="J30" s="78" t="s">
        <v>47</v>
      </c>
      <c r="K30" s="78" t="s">
        <v>29</v>
      </c>
      <c r="L30" s="30">
        <v>0</v>
      </c>
      <c r="M30" s="30">
        <v>12</v>
      </c>
      <c r="N30" s="123">
        <v>0</v>
      </c>
      <c r="O30" s="30">
        <v>1</v>
      </c>
      <c r="P30" s="30">
        <v>15</v>
      </c>
      <c r="Q30" s="124">
        <v>6.6666666666666666E-2</v>
      </c>
      <c r="R30" s="30">
        <v>0</v>
      </c>
      <c r="S30" s="30">
        <v>3</v>
      </c>
      <c r="T30" s="125">
        <v>0</v>
      </c>
      <c r="U30" s="30">
        <v>0</v>
      </c>
      <c r="V30" s="30">
        <v>7</v>
      </c>
      <c r="W30" s="126">
        <v>0</v>
      </c>
      <c r="X30" s="59"/>
      <c r="Y30" s="35">
        <v>1</v>
      </c>
      <c r="Z30" s="35">
        <v>37</v>
      </c>
      <c r="AA30" s="127">
        <v>2.7027027027027026</v>
      </c>
    </row>
    <row r="31" spans="1:27" hidden="1">
      <c r="A31" s="68" t="s">
        <v>22</v>
      </c>
      <c r="B31" s="83">
        <v>768</v>
      </c>
      <c r="C31" s="82" t="s">
        <v>61</v>
      </c>
      <c r="D31" s="82" t="s">
        <v>99</v>
      </c>
      <c r="E31" s="81" t="s">
        <v>63</v>
      </c>
      <c r="F31" s="80" t="s">
        <v>93</v>
      </c>
      <c r="G31" s="81" t="s">
        <v>100</v>
      </c>
      <c r="H31" s="78">
        <v>1369</v>
      </c>
      <c r="I31" s="78" t="s">
        <v>101</v>
      </c>
      <c r="J31" s="78" t="s">
        <v>36</v>
      </c>
      <c r="K31" s="78" t="s">
        <v>29</v>
      </c>
      <c r="L31" s="30">
        <v>0</v>
      </c>
      <c r="M31" s="30">
        <v>35</v>
      </c>
      <c r="N31" s="123">
        <v>0</v>
      </c>
      <c r="O31" s="30">
        <v>0</v>
      </c>
      <c r="P31" s="30">
        <v>25</v>
      </c>
      <c r="Q31" s="124">
        <v>0</v>
      </c>
      <c r="R31" s="30">
        <v>0</v>
      </c>
      <c r="S31" s="30">
        <v>10</v>
      </c>
      <c r="T31" s="125">
        <v>0</v>
      </c>
      <c r="U31" s="30">
        <v>0</v>
      </c>
      <c r="V31" s="30">
        <v>1</v>
      </c>
      <c r="W31" s="126">
        <v>0</v>
      </c>
      <c r="X31" s="59"/>
      <c r="Y31" s="35">
        <v>0</v>
      </c>
      <c r="Z31" s="35">
        <v>71</v>
      </c>
      <c r="AA31" s="127">
        <v>0</v>
      </c>
    </row>
    <row r="32" spans="1:27" hidden="1">
      <c r="A32" s="68" t="s">
        <v>22</v>
      </c>
      <c r="B32" s="83">
        <v>768</v>
      </c>
      <c r="C32" s="82" t="s">
        <v>61</v>
      </c>
      <c r="D32" s="82" t="s">
        <v>96</v>
      </c>
      <c r="E32" s="81" t="s">
        <v>63</v>
      </c>
      <c r="F32" s="80" t="s">
        <v>93</v>
      </c>
      <c r="G32" s="81" t="s">
        <v>102</v>
      </c>
      <c r="H32" s="78">
        <v>1370</v>
      </c>
      <c r="I32" s="78" t="s">
        <v>103</v>
      </c>
      <c r="J32" s="78" t="s">
        <v>36</v>
      </c>
      <c r="K32" s="78" t="s">
        <v>29</v>
      </c>
      <c r="L32" s="30">
        <v>0</v>
      </c>
      <c r="M32" s="30">
        <v>39</v>
      </c>
      <c r="N32" s="123">
        <v>0</v>
      </c>
      <c r="O32" s="30">
        <v>0</v>
      </c>
      <c r="P32" s="30">
        <v>1</v>
      </c>
      <c r="Q32" s="124">
        <v>0</v>
      </c>
      <c r="R32" s="30">
        <v>0</v>
      </c>
      <c r="S32" s="30">
        <v>15</v>
      </c>
      <c r="T32" s="125">
        <v>0</v>
      </c>
      <c r="U32" s="30">
        <v>2</v>
      </c>
      <c r="V32" s="30">
        <v>2</v>
      </c>
      <c r="W32" s="126">
        <v>1</v>
      </c>
      <c r="X32" s="59"/>
      <c r="Y32" s="35">
        <v>2</v>
      </c>
      <c r="Z32" s="35">
        <v>57</v>
      </c>
      <c r="AA32" s="127">
        <v>3.5087719298245612</v>
      </c>
    </row>
    <row r="33" spans="1:27" hidden="1">
      <c r="A33" s="68" t="s">
        <v>22</v>
      </c>
      <c r="B33" s="83">
        <v>768</v>
      </c>
      <c r="C33" s="82" t="s">
        <v>61</v>
      </c>
      <c r="D33" s="82" t="s">
        <v>104</v>
      </c>
      <c r="E33" s="81" t="s">
        <v>63</v>
      </c>
      <c r="F33" s="80" t="s">
        <v>93</v>
      </c>
      <c r="G33" s="81" t="s">
        <v>105</v>
      </c>
      <c r="H33" s="78">
        <v>1372</v>
      </c>
      <c r="I33" s="78" t="s">
        <v>106</v>
      </c>
      <c r="J33" s="78" t="s">
        <v>36</v>
      </c>
      <c r="K33" s="78" t="s">
        <v>29</v>
      </c>
      <c r="L33" s="30">
        <v>0</v>
      </c>
      <c r="M33" s="30">
        <v>65</v>
      </c>
      <c r="N33" s="123">
        <v>0</v>
      </c>
      <c r="O33" s="30">
        <v>0</v>
      </c>
      <c r="P33" s="30">
        <v>14</v>
      </c>
      <c r="Q33" s="124">
        <v>0</v>
      </c>
      <c r="R33" s="30">
        <v>0</v>
      </c>
      <c r="S33" s="30">
        <v>1</v>
      </c>
      <c r="T33" s="125">
        <v>0</v>
      </c>
      <c r="U33" s="30">
        <v>0</v>
      </c>
      <c r="V33" s="30">
        <v>9</v>
      </c>
      <c r="W33" s="126">
        <v>0</v>
      </c>
      <c r="X33" s="59"/>
      <c r="Y33" s="35">
        <v>0</v>
      </c>
      <c r="Z33" s="35">
        <v>89</v>
      </c>
      <c r="AA33" s="127">
        <v>0</v>
      </c>
    </row>
    <row r="34" spans="1:27" hidden="1">
      <c r="A34" s="68" t="s">
        <v>22</v>
      </c>
      <c r="B34" s="83">
        <v>768</v>
      </c>
      <c r="C34" s="82" t="s">
        <v>61</v>
      </c>
      <c r="D34" s="82" t="s">
        <v>99</v>
      </c>
      <c r="E34" s="81" t="s">
        <v>63</v>
      </c>
      <c r="F34" s="80" t="s">
        <v>93</v>
      </c>
      <c r="G34" s="81" t="s">
        <v>107</v>
      </c>
      <c r="H34" s="78">
        <v>1368</v>
      </c>
      <c r="I34" s="78" t="s">
        <v>108</v>
      </c>
      <c r="J34" s="78" t="s">
        <v>47</v>
      </c>
      <c r="K34" s="78" t="s">
        <v>29</v>
      </c>
      <c r="L34" s="30">
        <v>0</v>
      </c>
      <c r="M34" s="30">
        <v>2</v>
      </c>
      <c r="N34" s="123">
        <v>0</v>
      </c>
      <c r="O34" s="30">
        <v>0</v>
      </c>
      <c r="P34" s="30">
        <v>0</v>
      </c>
      <c r="Q34" s="124" t="e">
        <v>#DIV/0!</v>
      </c>
      <c r="R34" s="30">
        <v>0</v>
      </c>
      <c r="S34" s="30">
        <v>0</v>
      </c>
      <c r="T34" s="125" t="e">
        <v>#DIV/0!</v>
      </c>
      <c r="U34" s="30">
        <v>0</v>
      </c>
      <c r="V34" s="30">
        <v>0</v>
      </c>
      <c r="W34" s="126" t="e">
        <v>#DIV/0!</v>
      </c>
      <c r="X34" s="59"/>
      <c r="Y34" s="35">
        <v>0</v>
      </c>
      <c r="Z34" s="35">
        <v>2</v>
      </c>
      <c r="AA34" s="127">
        <v>0</v>
      </c>
    </row>
    <row r="35" spans="1:27">
      <c r="A35" s="68" t="s">
        <v>22</v>
      </c>
      <c r="B35" s="83">
        <v>768</v>
      </c>
      <c r="C35" s="82" t="s">
        <v>61</v>
      </c>
      <c r="D35" s="82" t="s">
        <v>109</v>
      </c>
      <c r="E35" s="81" t="s">
        <v>63</v>
      </c>
      <c r="F35" s="80" t="s">
        <v>93</v>
      </c>
      <c r="G35" s="81" t="s">
        <v>110</v>
      </c>
      <c r="H35" s="78">
        <v>1367</v>
      </c>
      <c r="I35" s="78" t="s">
        <v>111</v>
      </c>
      <c r="J35" s="78" t="s">
        <v>36</v>
      </c>
      <c r="K35" s="78" t="s">
        <v>29</v>
      </c>
      <c r="L35" s="30">
        <v>0</v>
      </c>
      <c r="M35" s="30">
        <v>16</v>
      </c>
      <c r="N35" s="123">
        <v>0</v>
      </c>
      <c r="O35" s="30">
        <v>0</v>
      </c>
      <c r="P35" s="30">
        <v>0</v>
      </c>
      <c r="Q35" s="124" t="e">
        <v>#DIV/0!</v>
      </c>
      <c r="R35" s="30">
        <v>1</v>
      </c>
      <c r="S35" s="30">
        <v>1</v>
      </c>
      <c r="T35" s="125">
        <v>1</v>
      </c>
      <c r="U35" s="30">
        <v>0</v>
      </c>
      <c r="V35" s="30">
        <v>5</v>
      </c>
      <c r="W35" s="126">
        <v>0</v>
      </c>
      <c r="X35" s="59"/>
      <c r="Y35" s="35">
        <v>1</v>
      </c>
      <c r="Z35" s="35">
        <v>22</v>
      </c>
      <c r="AA35" s="127">
        <v>4.5454545454545459</v>
      </c>
    </row>
    <row r="36" spans="1:27" hidden="1">
      <c r="A36" s="68" t="s">
        <v>22</v>
      </c>
      <c r="B36" s="83">
        <v>768</v>
      </c>
      <c r="C36" s="82" t="s">
        <v>61</v>
      </c>
      <c r="D36" s="82" t="s">
        <v>109</v>
      </c>
      <c r="E36" s="81" t="s">
        <v>63</v>
      </c>
      <c r="F36" s="80" t="s">
        <v>93</v>
      </c>
      <c r="G36" s="81" t="s">
        <v>112</v>
      </c>
      <c r="H36" s="78">
        <v>25072</v>
      </c>
      <c r="I36" s="78">
        <v>25072</v>
      </c>
      <c r="J36" s="78" t="s">
        <v>36</v>
      </c>
      <c r="K36" s="78" t="s">
        <v>29</v>
      </c>
      <c r="L36" s="30">
        <v>0</v>
      </c>
      <c r="M36" s="30">
        <v>115</v>
      </c>
      <c r="N36" s="123">
        <v>0</v>
      </c>
      <c r="O36" s="30">
        <v>0</v>
      </c>
      <c r="P36" s="30">
        <v>37</v>
      </c>
      <c r="Q36" s="124">
        <v>0</v>
      </c>
      <c r="R36" s="30">
        <v>0</v>
      </c>
      <c r="S36" s="30">
        <v>32</v>
      </c>
      <c r="T36" s="125">
        <v>0</v>
      </c>
      <c r="U36" s="30">
        <v>0</v>
      </c>
      <c r="V36" s="30">
        <v>0</v>
      </c>
      <c r="W36" s="126" t="e">
        <v>#DIV/0!</v>
      </c>
      <c r="X36" s="59"/>
      <c r="Y36" s="35">
        <v>0</v>
      </c>
      <c r="Z36" s="35">
        <v>184</v>
      </c>
      <c r="AA36" s="127">
        <v>0</v>
      </c>
    </row>
    <row r="37" spans="1:27" hidden="1">
      <c r="A37" s="68" t="s">
        <v>22</v>
      </c>
      <c r="B37" s="83">
        <v>768</v>
      </c>
      <c r="C37" s="82" t="s">
        <v>113</v>
      </c>
      <c r="D37" s="82" t="s">
        <v>113</v>
      </c>
      <c r="E37" s="75" t="s">
        <v>63</v>
      </c>
      <c r="F37" s="76" t="s">
        <v>114</v>
      </c>
      <c r="G37" s="75" t="s">
        <v>115</v>
      </c>
      <c r="H37" s="74">
        <v>1344</v>
      </c>
      <c r="I37" s="74" t="s">
        <v>116</v>
      </c>
      <c r="J37" s="74" t="s">
        <v>117</v>
      </c>
      <c r="K37" s="74" t="s">
        <v>29</v>
      </c>
      <c r="L37" s="30">
        <v>0</v>
      </c>
      <c r="M37" s="30">
        <v>108</v>
      </c>
      <c r="N37" s="123">
        <v>0</v>
      </c>
      <c r="O37" s="30">
        <v>3</v>
      </c>
      <c r="P37" s="30">
        <v>44</v>
      </c>
      <c r="Q37" s="124">
        <v>6.8181818181818177E-2</v>
      </c>
      <c r="R37" s="30">
        <v>1</v>
      </c>
      <c r="S37" s="30">
        <v>1</v>
      </c>
      <c r="T37" s="125">
        <v>1</v>
      </c>
      <c r="U37" s="30">
        <v>0</v>
      </c>
      <c r="V37" s="30">
        <v>0</v>
      </c>
      <c r="W37" s="126" t="e">
        <v>#DIV/0!</v>
      </c>
      <c r="X37" s="59"/>
      <c r="Y37" s="35">
        <v>4</v>
      </c>
      <c r="Z37" s="35">
        <v>153</v>
      </c>
      <c r="AA37" s="127">
        <v>2.6143790849673203</v>
      </c>
    </row>
    <row r="38" spans="1:27" hidden="1">
      <c r="A38" s="68" t="s">
        <v>22</v>
      </c>
      <c r="B38" s="83">
        <v>768</v>
      </c>
      <c r="C38" s="82" t="s">
        <v>118</v>
      </c>
      <c r="D38" s="82" t="s">
        <v>119</v>
      </c>
      <c r="E38" s="81" t="s">
        <v>63</v>
      </c>
      <c r="F38" s="80" t="s">
        <v>120</v>
      </c>
      <c r="G38" s="81" t="s">
        <v>121</v>
      </c>
      <c r="H38" s="78">
        <v>1380</v>
      </c>
      <c r="I38" s="78" t="s">
        <v>122</v>
      </c>
      <c r="J38" s="78" t="s">
        <v>32</v>
      </c>
      <c r="K38" s="78" t="s">
        <v>29</v>
      </c>
      <c r="L38" s="30">
        <v>0</v>
      </c>
      <c r="M38" s="30">
        <v>91</v>
      </c>
      <c r="N38" s="123">
        <v>0</v>
      </c>
      <c r="O38" s="30">
        <v>0</v>
      </c>
      <c r="P38" s="30">
        <v>79</v>
      </c>
      <c r="Q38" s="124">
        <v>0</v>
      </c>
      <c r="R38" s="30">
        <v>4</v>
      </c>
      <c r="S38" s="30">
        <v>122</v>
      </c>
      <c r="T38" s="125">
        <v>3.2786885245901641E-2</v>
      </c>
      <c r="U38" s="30">
        <v>2</v>
      </c>
      <c r="V38" s="30">
        <v>20</v>
      </c>
      <c r="W38" s="126">
        <v>0.1</v>
      </c>
      <c r="X38" s="59"/>
      <c r="Y38" s="35">
        <v>6</v>
      </c>
      <c r="Z38" s="35">
        <v>312</v>
      </c>
      <c r="AA38" s="127">
        <v>1.9230769230769231</v>
      </c>
    </row>
    <row r="39" spans="1:27" hidden="1">
      <c r="A39" s="68" t="s">
        <v>22</v>
      </c>
      <c r="B39" s="83">
        <v>768</v>
      </c>
      <c r="C39" s="82" t="s">
        <v>113</v>
      </c>
      <c r="D39" s="82" t="s">
        <v>123</v>
      </c>
      <c r="E39" s="81" t="s">
        <v>63</v>
      </c>
      <c r="F39" s="80" t="s">
        <v>120</v>
      </c>
      <c r="G39" s="81" t="s">
        <v>124</v>
      </c>
      <c r="H39" s="78">
        <v>18691</v>
      </c>
      <c r="I39" s="78" t="s">
        <v>125</v>
      </c>
      <c r="J39" s="78" t="s">
        <v>36</v>
      </c>
      <c r="K39" s="78" t="s">
        <v>29</v>
      </c>
      <c r="L39" s="30">
        <v>0</v>
      </c>
      <c r="M39" s="30">
        <v>67</v>
      </c>
      <c r="N39" s="123">
        <v>0</v>
      </c>
      <c r="O39" s="30">
        <v>0</v>
      </c>
      <c r="P39" s="30">
        <v>98</v>
      </c>
      <c r="Q39" s="124">
        <v>0</v>
      </c>
      <c r="R39" s="30">
        <v>2</v>
      </c>
      <c r="S39" s="30">
        <v>85</v>
      </c>
      <c r="T39" s="125">
        <v>2.3529411764705882E-2</v>
      </c>
      <c r="U39" s="30">
        <v>0</v>
      </c>
      <c r="V39" s="30">
        <v>5</v>
      </c>
      <c r="W39" s="126">
        <v>0</v>
      </c>
      <c r="X39" s="59"/>
      <c r="Y39" s="35">
        <v>2</v>
      </c>
      <c r="Z39" s="35">
        <v>255</v>
      </c>
      <c r="AA39" s="127">
        <v>0.78431372549019607</v>
      </c>
    </row>
    <row r="40" spans="1:27">
      <c r="A40" s="68" t="s">
        <v>22</v>
      </c>
      <c r="B40" s="83">
        <v>768</v>
      </c>
      <c r="C40" s="82" t="s">
        <v>118</v>
      </c>
      <c r="D40" s="82" t="s">
        <v>119</v>
      </c>
      <c r="E40" s="81" t="s">
        <v>63</v>
      </c>
      <c r="F40" s="80" t="s">
        <v>120</v>
      </c>
      <c r="G40" s="81" t="s">
        <v>126</v>
      </c>
      <c r="H40" s="78">
        <v>1381</v>
      </c>
      <c r="I40" s="78" t="s">
        <v>127</v>
      </c>
      <c r="J40" s="78" t="s">
        <v>47</v>
      </c>
      <c r="K40" s="78" t="s">
        <v>29</v>
      </c>
      <c r="L40" s="30">
        <v>0</v>
      </c>
      <c r="M40" s="30">
        <v>55</v>
      </c>
      <c r="N40" s="123">
        <v>0</v>
      </c>
      <c r="O40" s="30">
        <v>0</v>
      </c>
      <c r="P40" s="30">
        <v>48</v>
      </c>
      <c r="Q40" s="124">
        <v>0</v>
      </c>
      <c r="R40" s="30">
        <v>11</v>
      </c>
      <c r="S40" s="30">
        <v>58</v>
      </c>
      <c r="T40" s="125">
        <v>0.18965517241379309</v>
      </c>
      <c r="U40" s="30">
        <v>0</v>
      </c>
      <c r="V40" s="30">
        <v>22</v>
      </c>
      <c r="W40" s="126">
        <v>0</v>
      </c>
      <c r="X40" s="59"/>
      <c r="Y40" s="35">
        <v>11</v>
      </c>
      <c r="Z40" s="35">
        <v>183</v>
      </c>
      <c r="AA40" s="127">
        <v>6.0109289617486334</v>
      </c>
    </row>
    <row r="41" spans="1:27" hidden="1">
      <c r="A41" s="68" t="s">
        <v>22</v>
      </c>
      <c r="B41" s="83">
        <v>768</v>
      </c>
      <c r="C41" s="82" t="s">
        <v>113</v>
      </c>
      <c r="D41" s="82" t="s">
        <v>123</v>
      </c>
      <c r="E41" s="81" t="s">
        <v>63</v>
      </c>
      <c r="F41" s="80" t="s">
        <v>120</v>
      </c>
      <c r="G41" s="81" t="s">
        <v>128</v>
      </c>
      <c r="H41" s="78">
        <v>1365</v>
      </c>
      <c r="I41" s="78" t="s">
        <v>129</v>
      </c>
      <c r="J41" s="78" t="s">
        <v>36</v>
      </c>
      <c r="K41" s="78" t="s">
        <v>29</v>
      </c>
      <c r="L41" s="30">
        <v>0</v>
      </c>
      <c r="M41" s="30">
        <v>49</v>
      </c>
      <c r="N41" s="123">
        <v>0</v>
      </c>
      <c r="O41" s="30">
        <v>0</v>
      </c>
      <c r="P41" s="30">
        <v>41</v>
      </c>
      <c r="Q41" s="124">
        <v>0</v>
      </c>
      <c r="R41" s="30">
        <v>0</v>
      </c>
      <c r="S41" s="30">
        <v>56</v>
      </c>
      <c r="T41" s="125">
        <v>0</v>
      </c>
      <c r="U41" s="30">
        <v>0</v>
      </c>
      <c r="V41" s="30">
        <v>0</v>
      </c>
      <c r="W41" s="126" t="e">
        <v>#DIV/0!</v>
      </c>
      <c r="X41" s="59"/>
      <c r="Y41" s="35">
        <v>0</v>
      </c>
      <c r="Z41" s="35">
        <v>146</v>
      </c>
      <c r="AA41" s="127">
        <v>0</v>
      </c>
    </row>
    <row r="42" spans="1:27">
      <c r="A42" s="68" t="s">
        <v>22</v>
      </c>
      <c r="B42" s="83">
        <v>768</v>
      </c>
      <c r="C42" s="82" t="s">
        <v>113</v>
      </c>
      <c r="D42" s="82" t="s">
        <v>130</v>
      </c>
      <c r="E42" s="81" t="s">
        <v>63</v>
      </c>
      <c r="F42" s="80" t="s">
        <v>131</v>
      </c>
      <c r="G42" s="81" t="s">
        <v>132</v>
      </c>
      <c r="H42" s="78">
        <v>1346</v>
      </c>
      <c r="I42" s="78" t="s">
        <v>133</v>
      </c>
      <c r="J42" s="78" t="s">
        <v>32</v>
      </c>
      <c r="K42" s="78" t="s">
        <v>29</v>
      </c>
      <c r="L42" s="30">
        <v>0</v>
      </c>
      <c r="M42" s="30">
        <v>151</v>
      </c>
      <c r="N42" s="123">
        <v>0</v>
      </c>
      <c r="O42" s="30">
        <v>0</v>
      </c>
      <c r="P42" s="30">
        <v>134</v>
      </c>
      <c r="Q42" s="124">
        <v>0</v>
      </c>
      <c r="R42" s="30">
        <v>43</v>
      </c>
      <c r="S42" s="30">
        <v>206</v>
      </c>
      <c r="T42" s="125">
        <v>0.20873786407766989</v>
      </c>
      <c r="U42" s="30">
        <v>21</v>
      </c>
      <c r="V42" s="30">
        <v>163</v>
      </c>
      <c r="W42" s="126">
        <v>0.12883435582822086</v>
      </c>
      <c r="X42" s="59"/>
      <c r="Y42" s="35">
        <v>64</v>
      </c>
      <c r="Z42" s="35">
        <v>654</v>
      </c>
      <c r="AA42" s="127">
        <v>9.7859327217125376</v>
      </c>
    </row>
    <row r="43" spans="1:27">
      <c r="A43" s="68" t="s">
        <v>22</v>
      </c>
      <c r="B43" s="83">
        <v>768</v>
      </c>
      <c r="C43" s="82" t="s">
        <v>113</v>
      </c>
      <c r="D43" s="82" t="s">
        <v>130</v>
      </c>
      <c r="E43" s="81" t="s">
        <v>63</v>
      </c>
      <c r="F43" s="80" t="s">
        <v>131</v>
      </c>
      <c r="G43" s="81" t="s">
        <v>134</v>
      </c>
      <c r="H43" s="78">
        <v>1357</v>
      </c>
      <c r="I43" s="78" t="s">
        <v>135</v>
      </c>
      <c r="J43" s="78" t="s">
        <v>32</v>
      </c>
      <c r="K43" s="78" t="s">
        <v>29</v>
      </c>
      <c r="L43" s="30">
        <v>10</v>
      </c>
      <c r="M43" s="30">
        <v>248</v>
      </c>
      <c r="N43" s="123">
        <v>4.032258064516129</v>
      </c>
      <c r="O43" s="30">
        <v>15</v>
      </c>
      <c r="P43" s="30">
        <v>214</v>
      </c>
      <c r="Q43" s="124">
        <v>7.0093457943925228E-2</v>
      </c>
      <c r="R43" s="30">
        <v>4</v>
      </c>
      <c r="S43" s="30">
        <v>31</v>
      </c>
      <c r="T43" s="125">
        <v>0.12903225806451613</v>
      </c>
      <c r="U43" s="30">
        <v>0</v>
      </c>
      <c r="V43" s="30">
        <v>4</v>
      </c>
      <c r="W43" s="126">
        <v>0</v>
      </c>
      <c r="X43" s="59"/>
      <c r="Y43" s="35">
        <v>29</v>
      </c>
      <c r="Z43" s="35">
        <v>497</v>
      </c>
      <c r="AA43" s="127">
        <v>5.8350100603621726</v>
      </c>
    </row>
    <row r="44" spans="1:27" hidden="1">
      <c r="A44" s="68" t="s">
        <v>22</v>
      </c>
      <c r="B44" s="83">
        <v>768</v>
      </c>
      <c r="C44" s="82" t="s">
        <v>113</v>
      </c>
      <c r="D44" s="82" t="s">
        <v>130</v>
      </c>
      <c r="E44" s="81" t="s">
        <v>63</v>
      </c>
      <c r="F44" s="80" t="s">
        <v>131</v>
      </c>
      <c r="G44" s="81" t="s">
        <v>136</v>
      </c>
      <c r="H44" s="78">
        <v>1359</v>
      </c>
      <c r="I44" s="78" t="s">
        <v>137</v>
      </c>
      <c r="J44" s="78" t="s">
        <v>36</v>
      </c>
      <c r="K44" s="78" t="s">
        <v>29</v>
      </c>
      <c r="L44" s="30">
        <v>0</v>
      </c>
      <c r="M44" s="30">
        <v>164</v>
      </c>
      <c r="N44" s="123">
        <v>0</v>
      </c>
      <c r="O44" s="30">
        <v>0</v>
      </c>
      <c r="P44" s="30">
        <v>122</v>
      </c>
      <c r="Q44" s="124">
        <v>0</v>
      </c>
      <c r="R44" s="30">
        <v>1</v>
      </c>
      <c r="S44" s="30">
        <v>114</v>
      </c>
      <c r="T44" s="125">
        <v>8.771929824561403E-3</v>
      </c>
      <c r="U44" s="30">
        <v>5</v>
      </c>
      <c r="V44" s="30">
        <v>38</v>
      </c>
      <c r="W44" s="126">
        <v>0.13157894736842105</v>
      </c>
      <c r="X44" s="59"/>
      <c r="Y44" s="35">
        <v>6</v>
      </c>
      <c r="Z44" s="35">
        <v>438</v>
      </c>
      <c r="AA44" s="127">
        <v>1.3698630136986301</v>
      </c>
    </row>
    <row r="45" spans="1:27" hidden="1">
      <c r="A45" s="68" t="s">
        <v>22</v>
      </c>
      <c r="B45" s="83">
        <v>768</v>
      </c>
      <c r="C45" s="82" t="s">
        <v>113</v>
      </c>
      <c r="D45" s="82" t="s">
        <v>130</v>
      </c>
      <c r="E45" s="81" t="s">
        <v>63</v>
      </c>
      <c r="F45" s="80" t="s">
        <v>131</v>
      </c>
      <c r="G45" s="81" t="s">
        <v>138</v>
      </c>
      <c r="H45" s="78">
        <v>1358</v>
      </c>
      <c r="I45" s="78" t="s">
        <v>139</v>
      </c>
      <c r="J45" s="78" t="s">
        <v>47</v>
      </c>
      <c r="K45" s="78" t="s">
        <v>29</v>
      </c>
      <c r="L45" s="30">
        <v>0</v>
      </c>
      <c r="M45" s="30">
        <v>39</v>
      </c>
      <c r="N45" s="123">
        <v>0</v>
      </c>
      <c r="O45" s="30">
        <v>0</v>
      </c>
      <c r="P45" s="30">
        <v>34</v>
      </c>
      <c r="Q45" s="124">
        <v>0</v>
      </c>
      <c r="R45" s="30">
        <v>3</v>
      </c>
      <c r="S45" s="30">
        <v>35</v>
      </c>
      <c r="T45" s="125">
        <v>8.5714285714285715E-2</v>
      </c>
      <c r="U45" s="30">
        <v>0</v>
      </c>
      <c r="V45" s="30">
        <v>7</v>
      </c>
      <c r="W45" s="126">
        <v>0</v>
      </c>
      <c r="X45" s="59"/>
      <c r="Y45" s="35">
        <v>3</v>
      </c>
      <c r="Z45" s="35">
        <v>115</v>
      </c>
      <c r="AA45" s="127">
        <v>2.6086956521739131</v>
      </c>
    </row>
    <row r="46" spans="1:27" hidden="1">
      <c r="A46" s="68" t="s">
        <v>22</v>
      </c>
      <c r="B46" s="83">
        <v>768</v>
      </c>
      <c r="C46" s="82" t="s">
        <v>113</v>
      </c>
      <c r="D46" s="82" t="s">
        <v>140</v>
      </c>
      <c r="E46" s="81" t="s">
        <v>63</v>
      </c>
      <c r="F46" s="80" t="s">
        <v>131</v>
      </c>
      <c r="G46" s="81" t="s">
        <v>141</v>
      </c>
      <c r="H46" s="78">
        <v>1362</v>
      </c>
      <c r="I46" s="78" t="s">
        <v>142</v>
      </c>
      <c r="J46" s="78" t="s">
        <v>36</v>
      </c>
      <c r="K46" s="78" t="s">
        <v>29</v>
      </c>
      <c r="L46" s="30">
        <v>0</v>
      </c>
      <c r="M46" s="30">
        <v>88</v>
      </c>
      <c r="N46" s="123">
        <v>0</v>
      </c>
      <c r="O46" s="30">
        <v>0</v>
      </c>
      <c r="P46" s="30">
        <v>60</v>
      </c>
      <c r="Q46" s="124">
        <v>0</v>
      </c>
      <c r="R46" s="30">
        <v>0</v>
      </c>
      <c r="S46" s="30">
        <v>48</v>
      </c>
      <c r="T46" s="125">
        <v>0</v>
      </c>
      <c r="U46" s="30">
        <v>0</v>
      </c>
      <c r="V46" s="30">
        <v>63</v>
      </c>
      <c r="W46" s="126">
        <v>0</v>
      </c>
      <c r="X46" s="59"/>
      <c r="Y46" s="35">
        <v>0</v>
      </c>
      <c r="Z46" s="35">
        <v>259</v>
      </c>
      <c r="AA46" s="127">
        <v>0</v>
      </c>
    </row>
    <row r="47" spans="1:27" hidden="1">
      <c r="A47" s="68" t="s">
        <v>22</v>
      </c>
      <c r="B47" s="83">
        <v>768</v>
      </c>
      <c r="C47" s="82" t="s">
        <v>113</v>
      </c>
      <c r="D47" s="82" t="s">
        <v>130</v>
      </c>
      <c r="E47" s="81" t="s">
        <v>63</v>
      </c>
      <c r="F47" s="80" t="s">
        <v>131</v>
      </c>
      <c r="G47" s="81" t="s">
        <v>143</v>
      </c>
      <c r="H47" s="78">
        <v>7723</v>
      </c>
      <c r="I47" s="78" t="s">
        <v>144</v>
      </c>
      <c r="J47" s="78" t="s">
        <v>36</v>
      </c>
      <c r="K47" s="78" t="s">
        <v>29</v>
      </c>
      <c r="L47" s="30">
        <v>0</v>
      </c>
      <c r="M47" s="30">
        <v>113</v>
      </c>
      <c r="N47" s="123">
        <v>0</v>
      </c>
      <c r="O47" s="30">
        <v>0</v>
      </c>
      <c r="P47" s="30">
        <v>92</v>
      </c>
      <c r="Q47" s="124">
        <v>0</v>
      </c>
      <c r="R47" s="30">
        <v>1</v>
      </c>
      <c r="S47" s="30">
        <v>59</v>
      </c>
      <c r="T47" s="125">
        <v>1.6949152542372881E-2</v>
      </c>
      <c r="U47" s="30">
        <v>6</v>
      </c>
      <c r="V47" s="30">
        <v>7</v>
      </c>
      <c r="W47" s="126">
        <v>0.8571428571428571</v>
      </c>
      <c r="X47" s="59"/>
      <c r="Y47" s="35">
        <v>7</v>
      </c>
      <c r="Z47" s="35">
        <v>271</v>
      </c>
      <c r="AA47" s="127">
        <v>2.5830258302583027</v>
      </c>
    </row>
    <row r="48" spans="1:27" hidden="1">
      <c r="A48" s="68" t="s">
        <v>22</v>
      </c>
      <c r="B48" s="83">
        <v>768</v>
      </c>
      <c r="C48" s="82" t="s">
        <v>113</v>
      </c>
      <c r="D48" s="82" t="s">
        <v>145</v>
      </c>
      <c r="E48" s="81" t="s">
        <v>63</v>
      </c>
      <c r="F48" s="80" t="s">
        <v>146</v>
      </c>
      <c r="G48" s="81" t="s">
        <v>147</v>
      </c>
      <c r="H48" s="78">
        <v>1348</v>
      </c>
      <c r="I48" s="78" t="s">
        <v>148</v>
      </c>
      <c r="J48" s="78" t="s">
        <v>32</v>
      </c>
      <c r="K48" s="78" t="s">
        <v>29</v>
      </c>
      <c r="L48" s="30">
        <v>0</v>
      </c>
      <c r="M48" s="30">
        <v>389</v>
      </c>
      <c r="N48" s="123">
        <v>0</v>
      </c>
      <c r="O48" s="30">
        <v>3</v>
      </c>
      <c r="P48" s="30">
        <v>487</v>
      </c>
      <c r="Q48" s="124">
        <v>6.1601642710472282E-3</v>
      </c>
      <c r="R48" s="30">
        <v>2</v>
      </c>
      <c r="S48" s="30">
        <v>433</v>
      </c>
      <c r="T48" s="125">
        <v>4.6189376443418013E-3</v>
      </c>
      <c r="U48" s="30">
        <v>0</v>
      </c>
      <c r="V48" s="30">
        <v>217</v>
      </c>
      <c r="W48" s="126">
        <v>0</v>
      </c>
      <c r="X48" s="59"/>
      <c r="Y48" s="35">
        <v>5</v>
      </c>
      <c r="Z48" s="35">
        <v>1526</v>
      </c>
      <c r="AA48" s="127">
        <v>0.32765399737876805</v>
      </c>
    </row>
    <row r="49" spans="1:27" hidden="1">
      <c r="A49" s="68" t="s">
        <v>22</v>
      </c>
      <c r="B49" s="83">
        <v>768</v>
      </c>
      <c r="C49" s="82" t="s">
        <v>113</v>
      </c>
      <c r="D49" s="82" t="s">
        <v>123</v>
      </c>
      <c r="E49" s="81" t="s">
        <v>63</v>
      </c>
      <c r="F49" s="80" t="s">
        <v>146</v>
      </c>
      <c r="G49" s="81" t="s">
        <v>149</v>
      </c>
      <c r="H49" s="78">
        <v>1366</v>
      </c>
      <c r="I49" s="78" t="s">
        <v>150</v>
      </c>
      <c r="J49" s="78" t="s">
        <v>36</v>
      </c>
      <c r="K49" s="78" t="s">
        <v>29</v>
      </c>
      <c r="L49" s="30">
        <v>0</v>
      </c>
      <c r="M49" s="30">
        <v>55</v>
      </c>
      <c r="N49" s="123">
        <v>0</v>
      </c>
      <c r="O49" s="30">
        <v>0</v>
      </c>
      <c r="P49" s="30">
        <v>53</v>
      </c>
      <c r="Q49" s="124">
        <v>0</v>
      </c>
      <c r="R49" s="30">
        <v>1</v>
      </c>
      <c r="S49" s="30">
        <v>42</v>
      </c>
      <c r="T49" s="125">
        <v>2.3809523809523808E-2</v>
      </c>
      <c r="U49" s="30">
        <v>0</v>
      </c>
      <c r="V49" s="30">
        <v>17</v>
      </c>
      <c r="W49" s="126">
        <v>0</v>
      </c>
      <c r="X49" s="59"/>
      <c r="Y49" s="35">
        <v>1</v>
      </c>
      <c r="Z49" s="35">
        <v>167</v>
      </c>
      <c r="AA49" s="127">
        <v>0.59880239520958078</v>
      </c>
    </row>
    <row r="50" spans="1:27" hidden="1">
      <c r="A50" s="68" t="s">
        <v>22</v>
      </c>
      <c r="B50" s="83">
        <v>768</v>
      </c>
      <c r="C50" s="82" t="s">
        <v>113</v>
      </c>
      <c r="D50" s="82" t="s">
        <v>145</v>
      </c>
      <c r="E50" s="81" t="s">
        <v>63</v>
      </c>
      <c r="F50" s="80" t="s">
        <v>146</v>
      </c>
      <c r="G50" s="81" t="s">
        <v>151</v>
      </c>
      <c r="H50" s="78">
        <v>1363</v>
      </c>
      <c r="I50" s="78" t="s">
        <v>152</v>
      </c>
      <c r="J50" s="78" t="s">
        <v>36</v>
      </c>
      <c r="K50" s="78" t="s">
        <v>29</v>
      </c>
      <c r="L50" s="30">
        <v>0</v>
      </c>
      <c r="M50" s="30">
        <v>37</v>
      </c>
      <c r="N50" s="123">
        <v>0</v>
      </c>
      <c r="O50" s="30">
        <v>0</v>
      </c>
      <c r="P50" s="30">
        <v>33</v>
      </c>
      <c r="Q50" s="124">
        <v>0</v>
      </c>
      <c r="R50" s="30">
        <v>0</v>
      </c>
      <c r="S50" s="30">
        <v>73</v>
      </c>
      <c r="T50" s="125">
        <v>0</v>
      </c>
      <c r="U50" s="30">
        <v>0</v>
      </c>
      <c r="V50" s="30">
        <v>19</v>
      </c>
      <c r="W50" s="126">
        <v>0</v>
      </c>
      <c r="X50" s="59"/>
      <c r="Y50" s="35">
        <v>0</v>
      </c>
      <c r="Z50" s="35">
        <v>162</v>
      </c>
      <c r="AA50" s="127">
        <v>0</v>
      </c>
    </row>
    <row r="51" spans="1:27" hidden="1">
      <c r="A51" s="68" t="s">
        <v>22</v>
      </c>
      <c r="B51" s="83">
        <v>768</v>
      </c>
      <c r="C51" s="82" t="s">
        <v>113</v>
      </c>
      <c r="D51" s="82" t="s">
        <v>145</v>
      </c>
      <c r="E51" s="81" t="s">
        <v>63</v>
      </c>
      <c r="F51" s="80" t="s">
        <v>146</v>
      </c>
      <c r="G51" s="81" t="s">
        <v>153</v>
      </c>
      <c r="H51" s="78">
        <v>1364</v>
      </c>
      <c r="I51" s="78" t="s">
        <v>154</v>
      </c>
      <c r="J51" s="78" t="s">
        <v>47</v>
      </c>
      <c r="K51" s="78" t="s">
        <v>29</v>
      </c>
      <c r="L51" s="30">
        <v>0</v>
      </c>
      <c r="M51" s="30">
        <v>51</v>
      </c>
      <c r="N51" s="123">
        <v>0</v>
      </c>
      <c r="O51" s="30">
        <v>0</v>
      </c>
      <c r="P51" s="30">
        <v>36</v>
      </c>
      <c r="Q51" s="124">
        <v>0</v>
      </c>
      <c r="R51" s="30">
        <v>0</v>
      </c>
      <c r="S51" s="30">
        <v>38</v>
      </c>
      <c r="T51" s="125">
        <v>0</v>
      </c>
      <c r="U51" s="30">
        <v>0</v>
      </c>
      <c r="V51" s="30">
        <v>15</v>
      </c>
      <c r="W51" s="126">
        <v>0</v>
      </c>
      <c r="X51" s="59"/>
      <c r="Y51" s="35">
        <v>0</v>
      </c>
      <c r="Z51" s="35">
        <v>140</v>
      </c>
      <c r="AA51" s="127">
        <v>0</v>
      </c>
    </row>
    <row r="52" spans="1:27" hidden="1">
      <c r="A52" s="68" t="s">
        <v>22</v>
      </c>
      <c r="B52" s="83">
        <v>768</v>
      </c>
      <c r="C52" s="82" t="s">
        <v>113</v>
      </c>
      <c r="D52" s="82" t="s">
        <v>155</v>
      </c>
      <c r="E52" s="81" t="s">
        <v>63</v>
      </c>
      <c r="F52" s="80" t="s">
        <v>156</v>
      </c>
      <c r="G52" s="81" t="s">
        <v>157</v>
      </c>
      <c r="H52" s="78">
        <v>1347</v>
      </c>
      <c r="I52" s="78" t="s">
        <v>158</v>
      </c>
      <c r="J52" s="78" t="s">
        <v>32</v>
      </c>
      <c r="K52" s="78" t="s">
        <v>29</v>
      </c>
      <c r="L52" s="30">
        <v>0</v>
      </c>
      <c r="M52" s="30">
        <v>200</v>
      </c>
      <c r="N52" s="123">
        <v>0</v>
      </c>
      <c r="O52" s="30">
        <v>0</v>
      </c>
      <c r="P52" s="30">
        <v>240</v>
      </c>
      <c r="Q52" s="124">
        <v>0</v>
      </c>
      <c r="R52" s="30">
        <v>6</v>
      </c>
      <c r="S52" s="30">
        <v>201</v>
      </c>
      <c r="T52" s="125">
        <v>2.9850746268656716E-2</v>
      </c>
      <c r="U52" s="30">
        <v>4</v>
      </c>
      <c r="V52" s="30">
        <v>138</v>
      </c>
      <c r="W52" s="126">
        <v>2.8985507246376812E-2</v>
      </c>
      <c r="X52" s="59"/>
      <c r="Y52" s="35">
        <v>10</v>
      </c>
      <c r="Z52" s="35">
        <v>779</v>
      </c>
      <c r="AA52" s="127">
        <v>1.2836970474967908</v>
      </c>
    </row>
    <row r="53" spans="1:27">
      <c r="A53" s="68" t="s">
        <v>22</v>
      </c>
      <c r="B53" s="83">
        <v>768</v>
      </c>
      <c r="C53" s="82" t="s">
        <v>113</v>
      </c>
      <c r="D53" s="82" t="s">
        <v>155</v>
      </c>
      <c r="E53" s="81" t="s">
        <v>63</v>
      </c>
      <c r="F53" s="80" t="s">
        <v>156</v>
      </c>
      <c r="G53" s="81" t="s">
        <v>159</v>
      </c>
      <c r="H53" s="78">
        <v>1360</v>
      </c>
      <c r="I53" s="78" t="s">
        <v>160</v>
      </c>
      <c r="J53" s="78" t="s">
        <v>36</v>
      </c>
      <c r="K53" s="78" t="s">
        <v>29</v>
      </c>
      <c r="L53" s="30">
        <v>0</v>
      </c>
      <c r="M53" s="30">
        <v>175</v>
      </c>
      <c r="N53" s="123">
        <v>0</v>
      </c>
      <c r="O53" s="30">
        <v>2</v>
      </c>
      <c r="P53" s="30">
        <v>163</v>
      </c>
      <c r="Q53" s="124">
        <v>1.2269938650306749E-2</v>
      </c>
      <c r="R53" s="30">
        <v>61</v>
      </c>
      <c r="S53" s="30">
        <v>162</v>
      </c>
      <c r="T53" s="125">
        <v>0.37654320987654322</v>
      </c>
      <c r="U53" s="30">
        <v>57</v>
      </c>
      <c r="V53" s="30">
        <v>168</v>
      </c>
      <c r="W53" s="126">
        <v>0.3392857142857143</v>
      </c>
      <c r="X53" s="59"/>
      <c r="Y53" s="35">
        <v>120</v>
      </c>
      <c r="Z53" s="35">
        <v>668</v>
      </c>
      <c r="AA53" s="127">
        <v>17.964071856287426</v>
      </c>
    </row>
    <row r="54" spans="1:27" hidden="1">
      <c r="A54" s="68" t="s">
        <v>22</v>
      </c>
      <c r="B54" s="83">
        <v>768</v>
      </c>
      <c r="C54" s="82" t="s">
        <v>113</v>
      </c>
      <c r="D54" s="82" t="s">
        <v>155</v>
      </c>
      <c r="E54" s="81" t="s">
        <v>63</v>
      </c>
      <c r="F54" s="80" t="s">
        <v>156</v>
      </c>
      <c r="G54" s="81" t="s">
        <v>161</v>
      </c>
      <c r="H54" s="78">
        <v>1361</v>
      </c>
      <c r="I54" s="78" t="s">
        <v>162</v>
      </c>
      <c r="J54" s="78" t="s">
        <v>36</v>
      </c>
      <c r="K54" s="78" t="s">
        <v>29</v>
      </c>
      <c r="L54" s="30">
        <v>0</v>
      </c>
      <c r="M54" s="30">
        <v>15</v>
      </c>
      <c r="N54" s="123">
        <v>0</v>
      </c>
      <c r="O54" s="30">
        <v>0</v>
      </c>
      <c r="P54" s="30">
        <v>14</v>
      </c>
      <c r="Q54" s="124">
        <v>0</v>
      </c>
      <c r="R54" s="30">
        <v>2</v>
      </c>
      <c r="S54" s="30">
        <v>7</v>
      </c>
      <c r="T54" s="125">
        <v>0.2857142857142857</v>
      </c>
      <c r="U54" s="30">
        <v>0</v>
      </c>
      <c r="V54" s="30">
        <v>18</v>
      </c>
      <c r="W54" s="126">
        <v>0</v>
      </c>
      <c r="X54" s="59"/>
      <c r="Y54" s="35">
        <v>2</v>
      </c>
      <c r="Z54" s="35">
        <v>54</v>
      </c>
      <c r="AA54" s="127">
        <v>3.7037037037037037</v>
      </c>
    </row>
    <row r="55" spans="1:27">
      <c r="A55" s="68" t="s">
        <v>22</v>
      </c>
      <c r="B55" s="83">
        <v>768</v>
      </c>
      <c r="C55" s="82" t="s">
        <v>113</v>
      </c>
      <c r="D55" s="82" t="s">
        <v>163</v>
      </c>
      <c r="E55" s="81" t="s">
        <v>63</v>
      </c>
      <c r="F55" s="80" t="s">
        <v>164</v>
      </c>
      <c r="G55" s="81" t="s">
        <v>165</v>
      </c>
      <c r="H55" s="78">
        <v>1345</v>
      </c>
      <c r="I55" s="78" t="s">
        <v>166</v>
      </c>
      <c r="J55" s="78" t="s">
        <v>32</v>
      </c>
      <c r="K55" s="78" t="s">
        <v>29</v>
      </c>
      <c r="L55" s="30">
        <v>4</v>
      </c>
      <c r="M55" s="30">
        <v>40</v>
      </c>
      <c r="N55" s="123">
        <v>10</v>
      </c>
      <c r="O55" s="30">
        <v>13</v>
      </c>
      <c r="P55" s="30">
        <v>37</v>
      </c>
      <c r="Q55" s="124">
        <v>0.35135135135135137</v>
      </c>
      <c r="R55" s="30">
        <v>73</v>
      </c>
      <c r="S55" s="30">
        <v>81</v>
      </c>
      <c r="T55" s="125">
        <v>0.90123456790123457</v>
      </c>
      <c r="U55" s="30">
        <v>49</v>
      </c>
      <c r="V55" s="30">
        <v>60</v>
      </c>
      <c r="W55" s="126">
        <v>0.81666666666666665</v>
      </c>
      <c r="X55" s="59"/>
      <c r="Y55" s="35">
        <v>139</v>
      </c>
      <c r="Z55" s="35">
        <v>218</v>
      </c>
      <c r="AA55" s="127">
        <v>63.761467889908253</v>
      </c>
    </row>
    <row r="56" spans="1:27">
      <c r="A56" s="68" t="s">
        <v>22</v>
      </c>
      <c r="B56" s="83">
        <v>768</v>
      </c>
      <c r="C56" s="82" t="s">
        <v>113</v>
      </c>
      <c r="D56" s="82" t="s">
        <v>167</v>
      </c>
      <c r="E56" s="81" t="s">
        <v>63</v>
      </c>
      <c r="F56" s="80" t="s">
        <v>164</v>
      </c>
      <c r="G56" s="81" t="s">
        <v>168</v>
      </c>
      <c r="H56" s="78">
        <v>1355</v>
      </c>
      <c r="I56" s="78" t="s">
        <v>169</v>
      </c>
      <c r="J56" s="78" t="s">
        <v>36</v>
      </c>
      <c r="K56" s="78" t="s">
        <v>29</v>
      </c>
      <c r="L56" s="30">
        <v>1</v>
      </c>
      <c r="M56" s="30">
        <v>20</v>
      </c>
      <c r="N56" s="123">
        <v>5</v>
      </c>
      <c r="O56" s="30">
        <v>5</v>
      </c>
      <c r="P56" s="30">
        <v>11</v>
      </c>
      <c r="Q56" s="124">
        <v>0.45454545454545453</v>
      </c>
      <c r="R56" s="30">
        <v>20</v>
      </c>
      <c r="S56" s="30">
        <v>42</v>
      </c>
      <c r="T56" s="125">
        <v>0.47619047619047616</v>
      </c>
      <c r="U56" s="30">
        <v>9</v>
      </c>
      <c r="V56" s="30">
        <v>22</v>
      </c>
      <c r="W56" s="126">
        <v>0.40909090909090912</v>
      </c>
      <c r="X56" s="59"/>
      <c r="Y56" s="35">
        <v>35</v>
      </c>
      <c r="Z56" s="35">
        <v>95</v>
      </c>
      <c r="AA56" s="127">
        <v>36.842105263157897</v>
      </c>
    </row>
    <row r="57" spans="1:27">
      <c r="A57" s="68" t="s">
        <v>22</v>
      </c>
      <c r="B57" s="83">
        <v>768</v>
      </c>
      <c r="C57" s="82" t="s">
        <v>113</v>
      </c>
      <c r="D57" s="82" t="s">
        <v>167</v>
      </c>
      <c r="E57" s="81" t="s">
        <v>63</v>
      </c>
      <c r="F57" s="80" t="s">
        <v>164</v>
      </c>
      <c r="G57" s="81" t="s">
        <v>170</v>
      </c>
      <c r="H57" s="78">
        <v>1356</v>
      </c>
      <c r="I57" s="78" t="s">
        <v>171</v>
      </c>
      <c r="J57" s="78" t="s">
        <v>47</v>
      </c>
      <c r="K57" s="78" t="s">
        <v>29</v>
      </c>
      <c r="L57" s="30">
        <v>6</v>
      </c>
      <c r="M57" s="30">
        <v>6</v>
      </c>
      <c r="N57" s="123">
        <v>100</v>
      </c>
      <c r="O57" s="30">
        <v>4</v>
      </c>
      <c r="P57" s="30">
        <v>4</v>
      </c>
      <c r="Q57" s="124">
        <v>1</v>
      </c>
      <c r="R57" s="30">
        <v>10</v>
      </c>
      <c r="S57" s="30">
        <v>12</v>
      </c>
      <c r="T57" s="125">
        <v>0.83333333333333337</v>
      </c>
      <c r="U57" s="30">
        <v>11</v>
      </c>
      <c r="V57" s="30">
        <v>11</v>
      </c>
      <c r="W57" s="126">
        <v>1</v>
      </c>
      <c r="X57" s="59"/>
      <c r="Y57" s="35">
        <v>31</v>
      </c>
      <c r="Z57" s="35">
        <v>33</v>
      </c>
      <c r="AA57" s="127">
        <v>93.939393939393938</v>
      </c>
    </row>
    <row r="58" spans="1:27">
      <c r="A58" s="68" t="s">
        <v>22</v>
      </c>
      <c r="B58" s="83">
        <v>768</v>
      </c>
      <c r="C58" s="82" t="s">
        <v>113</v>
      </c>
      <c r="D58" s="82" t="s">
        <v>167</v>
      </c>
      <c r="E58" s="81" t="s">
        <v>63</v>
      </c>
      <c r="F58" s="80" t="s">
        <v>164</v>
      </c>
      <c r="G58" s="81" t="s">
        <v>172</v>
      </c>
      <c r="H58" s="78">
        <v>1354</v>
      </c>
      <c r="I58" s="78" t="s">
        <v>173</v>
      </c>
      <c r="J58" s="78" t="s">
        <v>36</v>
      </c>
      <c r="K58" s="78" t="s">
        <v>29</v>
      </c>
      <c r="L58" s="30">
        <v>24</v>
      </c>
      <c r="M58" s="30">
        <v>28</v>
      </c>
      <c r="N58" s="123">
        <v>85.714285714285708</v>
      </c>
      <c r="O58" s="30">
        <v>11</v>
      </c>
      <c r="P58" s="30">
        <v>19</v>
      </c>
      <c r="Q58" s="124">
        <v>0.57894736842105265</v>
      </c>
      <c r="R58" s="30">
        <v>31</v>
      </c>
      <c r="S58" s="30">
        <v>43</v>
      </c>
      <c r="T58" s="125">
        <v>0.72093023255813948</v>
      </c>
      <c r="U58" s="30">
        <v>17</v>
      </c>
      <c r="V58" s="30">
        <v>30</v>
      </c>
      <c r="W58" s="126">
        <v>0.56666666666666665</v>
      </c>
      <c r="X58" s="59"/>
      <c r="Y58" s="35">
        <v>83</v>
      </c>
      <c r="Z58" s="35">
        <v>120</v>
      </c>
      <c r="AA58" s="127">
        <v>69.166666666666671</v>
      </c>
    </row>
    <row r="59" spans="1:27" hidden="1">
      <c r="A59" s="68" t="s">
        <v>22</v>
      </c>
      <c r="B59" s="83">
        <v>768</v>
      </c>
      <c r="C59" s="82" t="s">
        <v>113</v>
      </c>
      <c r="D59" s="82" t="s">
        <v>163</v>
      </c>
      <c r="E59" s="81" t="s">
        <v>63</v>
      </c>
      <c r="F59" s="80" t="s">
        <v>164</v>
      </c>
      <c r="G59" s="79" t="s">
        <v>174</v>
      </c>
      <c r="H59" s="78">
        <v>1353</v>
      </c>
      <c r="I59" s="78" t="s">
        <v>175</v>
      </c>
      <c r="J59" s="78" t="s">
        <v>32</v>
      </c>
      <c r="K59" s="78" t="s">
        <v>29</v>
      </c>
      <c r="L59" s="30">
        <v>0</v>
      </c>
      <c r="M59" s="30">
        <v>195</v>
      </c>
      <c r="N59" s="123">
        <v>0</v>
      </c>
      <c r="O59" s="30">
        <v>0</v>
      </c>
      <c r="P59" s="30">
        <v>152</v>
      </c>
      <c r="Q59" s="124">
        <v>0</v>
      </c>
      <c r="R59" s="30">
        <v>0</v>
      </c>
      <c r="S59" s="30">
        <v>198</v>
      </c>
      <c r="T59" s="125">
        <v>0</v>
      </c>
      <c r="U59" s="30">
        <v>0</v>
      </c>
      <c r="V59" s="30">
        <v>165</v>
      </c>
      <c r="W59" s="126">
        <v>0</v>
      </c>
      <c r="X59" s="59"/>
      <c r="Y59" s="35">
        <v>0</v>
      </c>
      <c r="Z59" s="35">
        <v>710</v>
      </c>
      <c r="AA59" s="127">
        <v>0</v>
      </c>
    </row>
    <row r="60" spans="1:27" hidden="1">
      <c r="A60" s="68" t="s">
        <v>22</v>
      </c>
      <c r="B60" s="73">
        <v>769</v>
      </c>
      <c r="C60" s="72" t="s">
        <v>176</v>
      </c>
      <c r="D60" s="72" t="s">
        <v>177</v>
      </c>
      <c r="E60" s="70" t="s">
        <v>178</v>
      </c>
      <c r="F60" s="71" t="s">
        <v>179</v>
      </c>
      <c r="G60" s="70" t="s">
        <v>180</v>
      </c>
      <c r="H60" s="69">
        <v>1464</v>
      </c>
      <c r="I60" s="69" t="s">
        <v>181</v>
      </c>
      <c r="J60" s="69" t="s">
        <v>32</v>
      </c>
      <c r="K60" s="69" t="s">
        <v>29</v>
      </c>
      <c r="L60" s="30">
        <v>0</v>
      </c>
      <c r="M60" s="30">
        <v>95</v>
      </c>
      <c r="N60" s="123">
        <v>0</v>
      </c>
      <c r="O60" s="30">
        <v>0</v>
      </c>
      <c r="P60" s="30">
        <v>104</v>
      </c>
      <c r="Q60" s="124">
        <v>0</v>
      </c>
      <c r="R60" s="30">
        <v>0</v>
      </c>
      <c r="S60" s="30">
        <v>87</v>
      </c>
      <c r="T60" s="125">
        <v>0</v>
      </c>
      <c r="U60" s="30">
        <v>0</v>
      </c>
      <c r="V60" s="30">
        <v>102</v>
      </c>
      <c r="W60" s="126">
        <v>0</v>
      </c>
      <c r="X60" s="59"/>
      <c r="Y60" s="35">
        <v>0</v>
      </c>
      <c r="Z60" s="35">
        <v>388</v>
      </c>
      <c r="AA60" s="127">
        <v>0</v>
      </c>
    </row>
    <row r="61" spans="1:27" hidden="1">
      <c r="A61" s="68" t="s">
        <v>22</v>
      </c>
      <c r="B61" s="73">
        <v>769</v>
      </c>
      <c r="C61" s="72" t="s">
        <v>176</v>
      </c>
      <c r="D61" s="72" t="s">
        <v>182</v>
      </c>
      <c r="E61" s="70" t="s">
        <v>178</v>
      </c>
      <c r="F61" s="71" t="s">
        <v>179</v>
      </c>
      <c r="G61" s="70" t="s">
        <v>183</v>
      </c>
      <c r="H61" s="69">
        <v>1471</v>
      </c>
      <c r="I61" s="69" t="s">
        <v>184</v>
      </c>
      <c r="J61" s="69" t="s">
        <v>36</v>
      </c>
      <c r="K61" s="69" t="s">
        <v>29</v>
      </c>
      <c r="L61" s="30">
        <v>0</v>
      </c>
      <c r="M61" s="30">
        <v>46</v>
      </c>
      <c r="N61" s="123">
        <v>0</v>
      </c>
      <c r="O61" s="30">
        <v>0</v>
      </c>
      <c r="P61" s="30">
        <v>35</v>
      </c>
      <c r="Q61" s="124">
        <v>0</v>
      </c>
      <c r="R61" s="30">
        <v>0</v>
      </c>
      <c r="S61" s="30">
        <v>41</v>
      </c>
      <c r="T61" s="125">
        <v>0</v>
      </c>
      <c r="U61" s="30">
        <v>0</v>
      </c>
      <c r="V61" s="30">
        <v>34</v>
      </c>
      <c r="W61" s="126">
        <v>0</v>
      </c>
      <c r="X61" s="59"/>
      <c r="Y61" s="35">
        <v>0</v>
      </c>
      <c r="Z61" s="35">
        <v>156</v>
      </c>
      <c r="AA61" s="127">
        <v>0</v>
      </c>
    </row>
    <row r="62" spans="1:27" hidden="1">
      <c r="A62" s="68" t="s">
        <v>22</v>
      </c>
      <c r="B62" s="73">
        <v>769</v>
      </c>
      <c r="C62" s="72" t="s">
        <v>176</v>
      </c>
      <c r="D62" s="72" t="s">
        <v>185</v>
      </c>
      <c r="E62" s="70" t="s">
        <v>178</v>
      </c>
      <c r="F62" s="71" t="s">
        <v>179</v>
      </c>
      <c r="G62" s="70" t="s">
        <v>186</v>
      </c>
      <c r="H62" s="69">
        <v>7265</v>
      </c>
      <c r="I62" s="69" t="s">
        <v>187</v>
      </c>
      <c r="J62" s="69" t="s">
        <v>36</v>
      </c>
      <c r="K62" s="69" t="s">
        <v>29</v>
      </c>
      <c r="L62" s="30">
        <v>0</v>
      </c>
      <c r="M62" s="30">
        <v>4</v>
      </c>
      <c r="N62" s="123">
        <v>0</v>
      </c>
      <c r="O62" s="30">
        <v>0</v>
      </c>
      <c r="P62" s="30">
        <v>24</v>
      </c>
      <c r="Q62" s="124">
        <v>0</v>
      </c>
      <c r="R62" s="30">
        <v>0</v>
      </c>
      <c r="S62" s="30">
        <v>21</v>
      </c>
      <c r="T62" s="125">
        <v>0</v>
      </c>
      <c r="U62" s="30">
        <v>0</v>
      </c>
      <c r="V62" s="30">
        <v>0</v>
      </c>
      <c r="W62" s="126" t="e">
        <v>#DIV/0!</v>
      </c>
      <c r="X62" s="59"/>
      <c r="Y62" s="35">
        <v>0</v>
      </c>
      <c r="Z62" s="35">
        <v>49</v>
      </c>
      <c r="AA62" s="127">
        <v>0</v>
      </c>
    </row>
    <row r="63" spans="1:27" hidden="1">
      <c r="A63" s="68" t="s">
        <v>22</v>
      </c>
      <c r="B63" s="73">
        <v>769</v>
      </c>
      <c r="C63" s="72" t="s">
        <v>176</v>
      </c>
      <c r="D63" s="72" t="s">
        <v>185</v>
      </c>
      <c r="E63" s="70" t="s">
        <v>178</v>
      </c>
      <c r="F63" s="71" t="s">
        <v>179</v>
      </c>
      <c r="G63" s="70" t="s">
        <v>188</v>
      </c>
      <c r="H63" s="69">
        <v>1463</v>
      </c>
      <c r="I63" s="69" t="s">
        <v>189</v>
      </c>
      <c r="J63" s="69" t="s">
        <v>36</v>
      </c>
      <c r="K63" s="69" t="s">
        <v>29</v>
      </c>
      <c r="L63" s="30">
        <v>0</v>
      </c>
      <c r="M63" s="30">
        <v>85</v>
      </c>
      <c r="N63" s="123">
        <v>0</v>
      </c>
      <c r="O63" s="30">
        <v>0</v>
      </c>
      <c r="P63" s="30">
        <v>81</v>
      </c>
      <c r="Q63" s="124">
        <v>0</v>
      </c>
      <c r="R63" s="30">
        <v>0</v>
      </c>
      <c r="S63" s="30">
        <v>52</v>
      </c>
      <c r="T63" s="125">
        <v>0</v>
      </c>
      <c r="U63" s="30">
        <v>0</v>
      </c>
      <c r="V63" s="30">
        <v>0</v>
      </c>
      <c r="W63" s="126" t="e">
        <v>#DIV/0!</v>
      </c>
      <c r="X63" s="59"/>
      <c r="Y63" s="35">
        <v>0</v>
      </c>
      <c r="Z63" s="35">
        <v>218</v>
      </c>
      <c r="AA63" s="127">
        <v>0</v>
      </c>
    </row>
    <row r="64" spans="1:27" hidden="1">
      <c r="A64" s="68" t="s">
        <v>22</v>
      </c>
      <c r="B64" s="73">
        <v>769</v>
      </c>
      <c r="C64" s="72" t="s">
        <v>176</v>
      </c>
      <c r="D64" s="72" t="s">
        <v>182</v>
      </c>
      <c r="E64" s="70" t="s">
        <v>178</v>
      </c>
      <c r="F64" s="71" t="s">
        <v>179</v>
      </c>
      <c r="G64" s="70" t="s">
        <v>190</v>
      </c>
      <c r="H64" s="69">
        <v>1465</v>
      </c>
      <c r="I64" s="69" t="s">
        <v>191</v>
      </c>
      <c r="J64" s="69" t="s">
        <v>36</v>
      </c>
      <c r="K64" s="69" t="s">
        <v>29</v>
      </c>
      <c r="L64" s="30">
        <v>0</v>
      </c>
      <c r="M64" s="30">
        <v>135</v>
      </c>
      <c r="N64" s="123">
        <v>0</v>
      </c>
      <c r="O64" s="30">
        <v>0</v>
      </c>
      <c r="P64" s="30">
        <v>48</v>
      </c>
      <c r="Q64" s="124">
        <v>0</v>
      </c>
      <c r="R64" s="30">
        <v>0</v>
      </c>
      <c r="S64" s="30">
        <v>33</v>
      </c>
      <c r="T64" s="125">
        <v>0</v>
      </c>
      <c r="U64" s="30">
        <v>0</v>
      </c>
      <c r="V64" s="30">
        <v>0</v>
      </c>
      <c r="W64" s="126" t="e">
        <v>#DIV/0!</v>
      </c>
      <c r="X64" s="59"/>
      <c r="Y64" s="35">
        <v>0</v>
      </c>
      <c r="Z64" s="35">
        <v>216</v>
      </c>
      <c r="AA64" s="127">
        <v>0</v>
      </c>
    </row>
    <row r="65" spans="1:27" hidden="1">
      <c r="A65" s="68" t="s">
        <v>22</v>
      </c>
      <c r="B65" s="73">
        <v>769</v>
      </c>
      <c r="C65" s="72" t="s">
        <v>176</v>
      </c>
      <c r="D65" s="72" t="s">
        <v>185</v>
      </c>
      <c r="E65" s="70" t="s">
        <v>178</v>
      </c>
      <c r="F65" s="71" t="s">
        <v>179</v>
      </c>
      <c r="G65" s="70" t="s">
        <v>192</v>
      </c>
      <c r="H65" s="69">
        <v>1461</v>
      </c>
      <c r="I65" s="69" t="s">
        <v>193</v>
      </c>
      <c r="J65" s="69" t="s">
        <v>36</v>
      </c>
      <c r="K65" s="69" t="s">
        <v>29</v>
      </c>
      <c r="L65" s="30">
        <v>0</v>
      </c>
      <c r="M65" s="30">
        <v>97</v>
      </c>
      <c r="N65" s="123">
        <v>0</v>
      </c>
      <c r="O65" s="30">
        <v>0</v>
      </c>
      <c r="P65" s="30">
        <v>99</v>
      </c>
      <c r="Q65" s="124">
        <v>0</v>
      </c>
      <c r="R65" s="30">
        <v>0</v>
      </c>
      <c r="S65" s="30">
        <v>121</v>
      </c>
      <c r="T65" s="125">
        <v>0</v>
      </c>
      <c r="U65" s="30">
        <v>0</v>
      </c>
      <c r="V65" s="30">
        <v>51</v>
      </c>
      <c r="W65" s="126">
        <v>0</v>
      </c>
      <c r="X65" s="59"/>
      <c r="Y65" s="35">
        <v>0</v>
      </c>
      <c r="Z65" s="35">
        <v>368</v>
      </c>
      <c r="AA65" s="127">
        <v>0</v>
      </c>
    </row>
    <row r="66" spans="1:27" hidden="1">
      <c r="A66" s="68" t="s">
        <v>22</v>
      </c>
      <c r="B66" s="73">
        <v>769</v>
      </c>
      <c r="C66" s="72" t="s">
        <v>194</v>
      </c>
      <c r="D66" s="72" t="s">
        <v>195</v>
      </c>
      <c r="E66" s="70" t="s">
        <v>178</v>
      </c>
      <c r="F66" s="71" t="s">
        <v>196</v>
      </c>
      <c r="G66" s="70" t="s">
        <v>197</v>
      </c>
      <c r="H66" s="69">
        <v>1387</v>
      </c>
      <c r="I66" s="69" t="s">
        <v>198</v>
      </c>
      <c r="J66" s="69" t="s">
        <v>32</v>
      </c>
      <c r="K66" s="69" t="s">
        <v>29</v>
      </c>
      <c r="L66" s="30">
        <v>0</v>
      </c>
      <c r="M66" s="30">
        <v>97</v>
      </c>
      <c r="N66" s="123">
        <v>0</v>
      </c>
      <c r="O66" s="30">
        <v>0</v>
      </c>
      <c r="P66" s="30">
        <v>49</v>
      </c>
      <c r="Q66" s="124">
        <v>0</v>
      </c>
      <c r="R66" s="30">
        <v>0</v>
      </c>
      <c r="S66" s="30">
        <v>17</v>
      </c>
      <c r="T66" s="125">
        <v>0</v>
      </c>
      <c r="U66" s="30">
        <v>0</v>
      </c>
      <c r="V66" s="30">
        <v>0</v>
      </c>
      <c r="W66" s="126" t="e">
        <v>#DIV/0!</v>
      </c>
      <c r="X66" s="59"/>
      <c r="Y66" s="35">
        <v>0</v>
      </c>
      <c r="Z66" s="35">
        <v>163</v>
      </c>
      <c r="AA66" s="127">
        <v>0</v>
      </c>
    </row>
    <row r="67" spans="1:27" hidden="1">
      <c r="A67" s="68" t="s">
        <v>22</v>
      </c>
      <c r="B67" s="73">
        <v>769</v>
      </c>
      <c r="C67" s="72" t="s">
        <v>194</v>
      </c>
      <c r="D67" s="72" t="s">
        <v>199</v>
      </c>
      <c r="E67" s="70" t="s">
        <v>178</v>
      </c>
      <c r="F67" s="71" t="s">
        <v>196</v>
      </c>
      <c r="G67" s="70" t="s">
        <v>200</v>
      </c>
      <c r="H67" s="69">
        <v>1404</v>
      </c>
      <c r="I67" s="69" t="s">
        <v>201</v>
      </c>
      <c r="J67" s="69" t="s">
        <v>36</v>
      </c>
      <c r="K67" s="69" t="s">
        <v>29</v>
      </c>
      <c r="L67" s="30">
        <v>0</v>
      </c>
      <c r="M67" s="30">
        <v>36</v>
      </c>
      <c r="N67" s="123">
        <v>0</v>
      </c>
      <c r="O67" s="30">
        <v>0</v>
      </c>
      <c r="P67" s="30">
        <v>36</v>
      </c>
      <c r="Q67" s="124">
        <v>0</v>
      </c>
      <c r="R67" s="30">
        <v>0</v>
      </c>
      <c r="S67" s="30">
        <v>0</v>
      </c>
      <c r="T67" s="125" t="e">
        <v>#DIV/0!</v>
      </c>
      <c r="U67" s="30">
        <v>0</v>
      </c>
      <c r="V67" s="30">
        <v>0</v>
      </c>
      <c r="W67" s="126" t="e">
        <v>#DIV/0!</v>
      </c>
      <c r="X67" s="59"/>
      <c r="Y67" s="35">
        <v>0</v>
      </c>
      <c r="Z67" s="35">
        <v>72</v>
      </c>
      <c r="AA67" s="127">
        <v>0</v>
      </c>
    </row>
    <row r="68" spans="1:27" hidden="1">
      <c r="A68" s="68" t="s">
        <v>22</v>
      </c>
      <c r="B68" s="73">
        <v>769</v>
      </c>
      <c r="C68" s="72" t="s">
        <v>194</v>
      </c>
      <c r="D68" s="72" t="s">
        <v>202</v>
      </c>
      <c r="E68" s="70" t="s">
        <v>178</v>
      </c>
      <c r="F68" s="71" t="s">
        <v>196</v>
      </c>
      <c r="G68" s="70" t="s">
        <v>203</v>
      </c>
      <c r="H68" s="69">
        <v>1405</v>
      </c>
      <c r="I68" s="69" t="s">
        <v>204</v>
      </c>
      <c r="J68" s="69" t="s">
        <v>36</v>
      </c>
      <c r="K68" s="69" t="s">
        <v>29</v>
      </c>
      <c r="L68" s="30">
        <v>0</v>
      </c>
      <c r="M68" s="30">
        <v>115</v>
      </c>
      <c r="N68" s="123">
        <v>0</v>
      </c>
      <c r="O68" s="30">
        <v>0</v>
      </c>
      <c r="P68" s="30">
        <v>63</v>
      </c>
      <c r="Q68" s="124">
        <v>0</v>
      </c>
      <c r="R68" s="30">
        <v>0</v>
      </c>
      <c r="S68" s="30">
        <v>59</v>
      </c>
      <c r="T68" s="125">
        <v>0</v>
      </c>
      <c r="U68" s="30">
        <v>0</v>
      </c>
      <c r="V68" s="30">
        <v>0</v>
      </c>
      <c r="W68" s="126" t="e">
        <v>#DIV/0!</v>
      </c>
      <c r="X68" s="59"/>
      <c r="Y68" s="35">
        <v>0</v>
      </c>
      <c r="Z68" s="35">
        <v>237</v>
      </c>
      <c r="AA68" s="127">
        <v>0</v>
      </c>
    </row>
    <row r="69" spans="1:27" hidden="1">
      <c r="A69" s="68" t="s">
        <v>22</v>
      </c>
      <c r="B69" s="73">
        <v>769</v>
      </c>
      <c r="C69" s="72" t="s">
        <v>194</v>
      </c>
      <c r="D69" s="72" t="s">
        <v>205</v>
      </c>
      <c r="E69" s="70" t="s">
        <v>178</v>
      </c>
      <c r="F69" s="71" t="s">
        <v>196</v>
      </c>
      <c r="G69" s="70" t="s">
        <v>206</v>
      </c>
      <c r="H69" s="69">
        <v>1406</v>
      </c>
      <c r="I69" s="69" t="s">
        <v>207</v>
      </c>
      <c r="J69" s="69" t="s">
        <v>47</v>
      </c>
      <c r="K69" s="69" t="s">
        <v>29</v>
      </c>
      <c r="L69" s="30">
        <v>0</v>
      </c>
      <c r="M69" s="30">
        <v>20</v>
      </c>
      <c r="N69" s="123">
        <v>0</v>
      </c>
      <c r="O69" s="30">
        <v>0</v>
      </c>
      <c r="P69" s="30">
        <v>19</v>
      </c>
      <c r="Q69" s="124">
        <v>0</v>
      </c>
      <c r="R69" s="30">
        <v>0</v>
      </c>
      <c r="S69" s="30">
        <v>12</v>
      </c>
      <c r="T69" s="125">
        <v>0</v>
      </c>
      <c r="U69" s="30">
        <v>0</v>
      </c>
      <c r="V69" s="30">
        <v>0</v>
      </c>
      <c r="W69" s="126" t="e">
        <v>#DIV/0!</v>
      </c>
      <c r="X69" s="59"/>
      <c r="Y69" s="35">
        <v>0</v>
      </c>
      <c r="Z69" s="35">
        <v>51</v>
      </c>
      <c r="AA69" s="127">
        <v>0</v>
      </c>
    </row>
    <row r="70" spans="1:27" hidden="1">
      <c r="A70" s="68" t="s">
        <v>22</v>
      </c>
      <c r="B70" s="73">
        <v>769</v>
      </c>
      <c r="C70" s="72" t="s">
        <v>194</v>
      </c>
      <c r="D70" s="72" t="s">
        <v>205</v>
      </c>
      <c r="E70" s="70" t="s">
        <v>178</v>
      </c>
      <c r="F70" s="71" t="s">
        <v>196</v>
      </c>
      <c r="G70" s="70" t="s">
        <v>208</v>
      </c>
      <c r="H70" s="77">
        <v>14382</v>
      </c>
      <c r="I70" s="69" t="s">
        <v>209</v>
      </c>
      <c r="J70" s="69" t="s">
        <v>36</v>
      </c>
      <c r="K70" s="69" t="s">
        <v>29</v>
      </c>
      <c r="L70" s="30">
        <v>0</v>
      </c>
      <c r="M70" s="30">
        <v>32</v>
      </c>
      <c r="N70" s="123">
        <v>0</v>
      </c>
      <c r="O70" s="30">
        <v>0</v>
      </c>
      <c r="P70" s="30">
        <v>31</v>
      </c>
      <c r="Q70" s="124">
        <v>0</v>
      </c>
      <c r="R70" s="30">
        <v>0</v>
      </c>
      <c r="S70" s="30">
        <v>0</v>
      </c>
      <c r="T70" s="125" t="e">
        <v>#DIV/0!</v>
      </c>
      <c r="U70" s="30">
        <v>0</v>
      </c>
      <c r="V70" s="30">
        <v>0</v>
      </c>
      <c r="W70" s="126" t="e">
        <v>#DIV/0!</v>
      </c>
      <c r="X70" s="59"/>
      <c r="Y70" s="35">
        <v>0</v>
      </c>
      <c r="Z70" s="35">
        <v>63</v>
      </c>
      <c r="AA70" s="127">
        <v>0</v>
      </c>
    </row>
    <row r="71" spans="1:27" hidden="1">
      <c r="A71" s="68" t="s">
        <v>22</v>
      </c>
      <c r="B71" s="73">
        <v>769</v>
      </c>
      <c r="C71" s="72" t="s">
        <v>194</v>
      </c>
      <c r="D71" s="72" t="s">
        <v>210</v>
      </c>
      <c r="E71" s="70" t="s">
        <v>178</v>
      </c>
      <c r="F71" s="71" t="s">
        <v>196</v>
      </c>
      <c r="G71" s="70" t="s">
        <v>211</v>
      </c>
      <c r="H71" s="69">
        <v>1407</v>
      </c>
      <c r="I71" s="69" t="s">
        <v>212</v>
      </c>
      <c r="J71" s="69" t="s">
        <v>32</v>
      </c>
      <c r="K71" s="69" t="s">
        <v>29</v>
      </c>
      <c r="L71" s="30">
        <v>0</v>
      </c>
      <c r="M71" s="30">
        <v>138</v>
      </c>
      <c r="N71" s="123">
        <v>0</v>
      </c>
      <c r="O71" s="30">
        <v>0</v>
      </c>
      <c r="P71" s="30">
        <v>119</v>
      </c>
      <c r="Q71" s="124">
        <v>0</v>
      </c>
      <c r="R71" s="30">
        <v>0</v>
      </c>
      <c r="S71" s="30">
        <v>66</v>
      </c>
      <c r="T71" s="125">
        <v>0</v>
      </c>
      <c r="U71" s="30">
        <v>0</v>
      </c>
      <c r="V71" s="30">
        <v>0</v>
      </c>
      <c r="W71" s="126" t="e">
        <v>#DIV/0!</v>
      </c>
      <c r="X71" s="59"/>
      <c r="Y71" s="35">
        <v>0</v>
      </c>
      <c r="Z71" s="35">
        <v>323</v>
      </c>
      <c r="AA71" s="127">
        <v>0</v>
      </c>
    </row>
    <row r="72" spans="1:27" hidden="1">
      <c r="A72" s="68" t="s">
        <v>22</v>
      </c>
      <c r="B72" s="73">
        <v>769</v>
      </c>
      <c r="C72" s="72" t="s">
        <v>194</v>
      </c>
      <c r="D72" s="72" t="s">
        <v>195</v>
      </c>
      <c r="E72" s="70" t="s">
        <v>178</v>
      </c>
      <c r="F72" s="71" t="s">
        <v>196</v>
      </c>
      <c r="G72" s="70" t="s">
        <v>213</v>
      </c>
      <c r="H72" s="69">
        <v>1408</v>
      </c>
      <c r="I72" s="69" t="s">
        <v>214</v>
      </c>
      <c r="J72" s="69" t="s">
        <v>47</v>
      </c>
      <c r="K72" s="69" t="s">
        <v>29</v>
      </c>
      <c r="L72" s="30">
        <v>0</v>
      </c>
      <c r="M72" s="30">
        <v>12</v>
      </c>
      <c r="N72" s="123">
        <v>0</v>
      </c>
      <c r="O72" s="30">
        <v>0</v>
      </c>
      <c r="P72" s="30">
        <v>14</v>
      </c>
      <c r="Q72" s="124">
        <v>0</v>
      </c>
      <c r="R72" s="30">
        <v>0</v>
      </c>
      <c r="S72" s="30">
        <v>13</v>
      </c>
      <c r="T72" s="125">
        <v>0</v>
      </c>
      <c r="U72" s="30">
        <v>0</v>
      </c>
      <c r="V72" s="30">
        <v>0</v>
      </c>
      <c r="W72" s="126" t="e">
        <v>#DIV/0!</v>
      </c>
      <c r="X72" s="59"/>
      <c r="Y72" s="35">
        <v>0</v>
      </c>
      <c r="Z72" s="35">
        <v>39</v>
      </c>
      <c r="AA72" s="127">
        <v>0</v>
      </c>
    </row>
    <row r="73" spans="1:27" hidden="1">
      <c r="A73" s="68" t="s">
        <v>22</v>
      </c>
      <c r="B73" s="73">
        <v>769</v>
      </c>
      <c r="C73" s="72" t="s">
        <v>118</v>
      </c>
      <c r="D73" s="72" t="s">
        <v>215</v>
      </c>
      <c r="E73" s="70" t="s">
        <v>178</v>
      </c>
      <c r="F73" s="71" t="s">
        <v>216</v>
      </c>
      <c r="G73" s="70" t="s">
        <v>217</v>
      </c>
      <c r="H73" s="69">
        <v>1388</v>
      </c>
      <c r="I73" s="69" t="s">
        <v>218</v>
      </c>
      <c r="J73" s="69" t="s">
        <v>28</v>
      </c>
      <c r="K73" s="69" t="s">
        <v>29</v>
      </c>
      <c r="L73" s="30">
        <v>0</v>
      </c>
      <c r="M73" s="30">
        <v>148</v>
      </c>
      <c r="N73" s="123">
        <v>0</v>
      </c>
      <c r="O73" s="30">
        <v>1</v>
      </c>
      <c r="P73" s="30">
        <v>139</v>
      </c>
      <c r="Q73" s="124">
        <v>7.1942446043165471E-3</v>
      </c>
      <c r="R73" s="30">
        <v>0</v>
      </c>
      <c r="S73" s="30">
        <v>219</v>
      </c>
      <c r="T73" s="125">
        <v>0</v>
      </c>
      <c r="U73" s="30">
        <v>1</v>
      </c>
      <c r="V73" s="30">
        <v>163</v>
      </c>
      <c r="W73" s="126">
        <v>6.1349693251533744E-3</v>
      </c>
      <c r="X73" s="59"/>
      <c r="Y73" s="35">
        <v>2</v>
      </c>
      <c r="Z73" s="35">
        <v>669</v>
      </c>
      <c r="AA73" s="127">
        <v>0.29895366218236175</v>
      </c>
    </row>
    <row r="74" spans="1:27" hidden="1">
      <c r="A74" s="68" t="s">
        <v>22</v>
      </c>
      <c r="B74" s="73">
        <v>769</v>
      </c>
      <c r="C74" s="72" t="s">
        <v>118</v>
      </c>
      <c r="D74" s="72" t="s">
        <v>219</v>
      </c>
      <c r="E74" s="70" t="s">
        <v>178</v>
      </c>
      <c r="F74" s="71" t="s">
        <v>216</v>
      </c>
      <c r="G74" s="70" t="s">
        <v>220</v>
      </c>
      <c r="H74" s="69">
        <v>1389</v>
      </c>
      <c r="I74" s="69" t="s">
        <v>221</v>
      </c>
      <c r="J74" s="69" t="s">
        <v>32</v>
      </c>
      <c r="K74" s="69" t="s">
        <v>29</v>
      </c>
      <c r="L74" s="30">
        <v>0</v>
      </c>
      <c r="M74" s="30">
        <v>89</v>
      </c>
      <c r="N74" s="123">
        <v>0</v>
      </c>
      <c r="O74" s="30">
        <v>0</v>
      </c>
      <c r="P74" s="30">
        <v>81</v>
      </c>
      <c r="Q74" s="124">
        <v>0</v>
      </c>
      <c r="R74" s="30">
        <v>0</v>
      </c>
      <c r="S74" s="30">
        <v>79</v>
      </c>
      <c r="T74" s="125">
        <v>0</v>
      </c>
      <c r="U74" s="30">
        <v>0</v>
      </c>
      <c r="V74" s="30">
        <v>51</v>
      </c>
      <c r="W74" s="126">
        <v>0</v>
      </c>
      <c r="X74" s="59"/>
      <c r="Y74" s="35">
        <v>0</v>
      </c>
      <c r="Z74" s="35">
        <v>300</v>
      </c>
      <c r="AA74" s="127">
        <v>0</v>
      </c>
    </row>
    <row r="75" spans="1:27" hidden="1">
      <c r="A75" s="68" t="s">
        <v>22</v>
      </c>
      <c r="B75" s="73">
        <v>769</v>
      </c>
      <c r="C75" s="72" t="s">
        <v>118</v>
      </c>
      <c r="D75" s="72" t="s">
        <v>222</v>
      </c>
      <c r="E75" s="70" t="s">
        <v>178</v>
      </c>
      <c r="F75" s="71" t="s">
        <v>216</v>
      </c>
      <c r="G75" s="70" t="s">
        <v>223</v>
      </c>
      <c r="H75" s="69">
        <v>1415</v>
      </c>
      <c r="I75" s="69" t="s">
        <v>224</v>
      </c>
      <c r="J75" s="69" t="s">
        <v>36</v>
      </c>
      <c r="K75" s="69" t="s">
        <v>29</v>
      </c>
      <c r="L75" s="30">
        <v>0</v>
      </c>
      <c r="M75" s="30">
        <v>51</v>
      </c>
      <c r="N75" s="123">
        <v>0</v>
      </c>
      <c r="O75" s="30">
        <v>0</v>
      </c>
      <c r="P75" s="30">
        <v>37</v>
      </c>
      <c r="Q75" s="124">
        <v>0</v>
      </c>
      <c r="R75" s="30">
        <v>0</v>
      </c>
      <c r="S75" s="30">
        <v>47</v>
      </c>
      <c r="T75" s="125">
        <v>0</v>
      </c>
      <c r="U75" s="30">
        <v>2</v>
      </c>
      <c r="V75" s="30">
        <v>28</v>
      </c>
      <c r="W75" s="126">
        <v>7.1428571428571425E-2</v>
      </c>
      <c r="X75" s="59"/>
      <c r="Y75" s="35">
        <v>2</v>
      </c>
      <c r="Z75" s="35">
        <v>163</v>
      </c>
      <c r="AA75" s="127">
        <v>1.2269938650306749</v>
      </c>
    </row>
    <row r="76" spans="1:27" hidden="1">
      <c r="A76" s="68" t="s">
        <v>22</v>
      </c>
      <c r="B76" s="73">
        <v>769</v>
      </c>
      <c r="C76" s="72" t="s">
        <v>118</v>
      </c>
      <c r="D76" s="72" t="s">
        <v>225</v>
      </c>
      <c r="E76" s="70" t="s">
        <v>178</v>
      </c>
      <c r="F76" s="71" t="s">
        <v>216</v>
      </c>
      <c r="G76" s="70" t="s">
        <v>226</v>
      </c>
      <c r="H76" s="69">
        <v>1410</v>
      </c>
      <c r="I76" s="69" t="s">
        <v>227</v>
      </c>
      <c r="J76" s="69" t="s">
        <v>36</v>
      </c>
      <c r="K76" s="69" t="s">
        <v>29</v>
      </c>
      <c r="L76" s="30">
        <v>0</v>
      </c>
      <c r="M76" s="30">
        <v>21</v>
      </c>
      <c r="N76" s="123">
        <v>0</v>
      </c>
      <c r="O76" s="30">
        <v>0</v>
      </c>
      <c r="P76" s="30">
        <v>14</v>
      </c>
      <c r="Q76" s="124">
        <v>0</v>
      </c>
      <c r="R76" s="30">
        <v>0</v>
      </c>
      <c r="S76" s="30">
        <v>20</v>
      </c>
      <c r="T76" s="125">
        <v>0</v>
      </c>
      <c r="U76" s="30">
        <v>0</v>
      </c>
      <c r="V76" s="30">
        <v>7</v>
      </c>
      <c r="W76" s="126">
        <v>0</v>
      </c>
      <c r="X76" s="59"/>
      <c r="Y76" s="35">
        <v>0</v>
      </c>
      <c r="Z76" s="35">
        <v>62</v>
      </c>
      <c r="AA76" s="127">
        <v>0</v>
      </c>
    </row>
    <row r="77" spans="1:27" hidden="1">
      <c r="A77" s="68" t="s">
        <v>22</v>
      </c>
      <c r="B77" s="73">
        <v>769</v>
      </c>
      <c r="C77" s="72" t="s">
        <v>118</v>
      </c>
      <c r="D77" s="72" t="s">
        <v>228</v>
      </c>
      <c r="E77" s="70" t="s">
        <v>178</v>
      </c>
      <c r="F77" s="71" t="s">
        <v>216</v>
      </c>
      <c r="G77" s="70" t="s">
        <v>229</v>
      </c>
      <c r="H77" s="69">
        <v>1409</v>
      </c>
      <c r="I77" s="69" t="s">
        <v>230</v>
      </c>
      <c r="J77" s="69" t="s">
        <v>36</v>
      </c>
      <c r="K77" s="69" t="s">
        <v>29</v>
      </c>
      <c r="L77" s="30">
        <v>0</v>
      </c>
      <c r="M77" s="30">
        <v>13</v>
      </c>
      <c r="N77" s="123">
        <v>0</v>
      </c>
      <c r="O77" s="30">
        <v>0</v>
      </c>
      <c r="P77" s="30">
        <v>7</v>
      </c>
      <c r="Q77" s="124">
        <v>0</v>
      </c>
      <c r="R77" s="30">
        <v>0</v>
      </c>
      <c r="S77" s="30">
        <v>14</v>
      </c>
      <c r="T77" s="125">
        <v>0</v>
      </c>
      <c r="U77" s="30">
        <v>0</v>
      </c>
      <c r="V77" s="30">
        <v>12</v>
      </c>
      <c r="W77" s="126">
        <v>0</v>
      </c>
      <c r="X77" s="59"/>
      <c r="Y77" s="35">
        <v>0</v>
      </c>
      <c r="Z77" s="35">
        <v>46</v>
      </c>
      <c r="AA77" s="127">
        <v>0</v>
      </c>
    </row>
    <row r="78" spans="1:27" hidden="1">
      <c r="A78" s="68" t="s">
        <v>22</v>
      </c>
      <c r="B78" s="73">
        <v>769</v>
      </c>
      <c r="C78" s="72" t="s">
        <v>118</v>
      </c>
      <c r="D78" s="72" t="s">
        <v>219</v>
      </c>
      <c r="E78" s="70" t="s">
        <v>178</v>
      </c>
      <c r="F78" s="71" t="s">
        <v>216</v>
      </c>
      <c r="G78" s="70" t="s">
        <v>231</v>
      </c>
      <c r="H78" s="69">
        <v>1414</v>
      </c>
      <c r="I78" s="69" t="s">
        <v>232</v>
      </c>
      <c r="J78" s="69" t="s">
        <v>36</v>
      </c>
      <c r="K78" s="69" t="s">
        <v>29</v>
      </c>
      <c r="L78" s="30">
        <v>0</v>
      </c>
      <c r="M78" s="30">
        <v>43</v>
      </c>
      <c r="N78" s="123">
        <v>0</v>
      </c>
      <c r="O78" s="30">
        <v>0</v>
      </c>
      <c r="P78" s="30">
        <v>27</v>
      </c>
      <c r="Q78" s="124">
        <v>0</v>
      </c>
      <c r="R78" s="30">
        <v>0</v>
      </c>
      <c r="S78" s="30">
        <v>38</v>
      </c>
      <c r="T78" s="125">
        <v>0</v>
      </c>
      <c r="U78" s="30">
        <v>0</v>
      </c>
      <c r="V78" s="30">
        <v>25</v>
      </c>
      <c r="W78" s="126">
        <v>0</v>
      </c>
      <c r="X78" s="59"/>
      <c r="Y78" s="35">
        <v>0</v>
      </c>
      <c r="Z78" s="35">
        <v>133</v>
      </c>
      <c r="AA78" s="127">
        <v>0</v>
      </c>
    </row>
    <row r="79" spans="1:27" hidden="1">
      <c r="A79" s="68" t="s">
        <v>22</v>
      </c>
      <c r="B79" s="73">
        <v>769</v>
      </c>
      <c r="C79" s="72" t="s">
        <v>118</v>
      </c>
      <c r="D79" s="72" t="s">
        <v>233</v>
      </c>
      <c r="E79" s="70" t="s">
        <v>178</v>
      </c>
      <c r="F79" s="71" t="s">
        <v>216</v>
      </c>
      <c r="G79" s="70" t="s">
        <v>234</v>
      </c>
      <c r="H79" s="69">
        <v>1413</v>
      </c>
      <c r="I79" s="69" t="s">
        <v>235</v>
      </c>
      <c r="J79" s="69" t="s">
        <v>47</v>
      </c>
      <c r="K79" s="69" t="s">
        <v>29</v>
      </c>
      <c r="L79" s="30">
        <v>0</v>
      </c>
      <c r="M79" s="30">
        <v>25</v>
      </c>
      <c r="N79" s="123">
        <v>0</v>
      </c>
      <c r="O79" s="30">
        <v>0</v>
      </c>
      <c r="P79" s="30">
        <v>27</v>
      </c>
      <c r="Q79" s="124">
        <v>0</v>
      </c>
      <c r="R79" s="30">
        <v>0</v>
      </c>
      <c r="S79" s="30">
        <v>31</v>
      </c>
      <c r="T79" s="125">
        <v>0</v>
      </c>
      <c r="U79" s="30">
        <v>0</v>
      </c>
      <c r="V79" s="30">
        <v>0</v>
      </c>
      <c r="W79" s="126" t="e">
        <v>#DIV/0!</v>
      </c>
      <c r="X79" s="59"/>
      <c r="Y79" s="35">
        <v>0</v>
      </c>
      <c r="Z79" s="35">
        <v>83</v>
      </c>
      <c r="AA79" s="127">
        <v>0</v>
      </c>
    </row>
    <row r="80" spans="1:27" hidden="1">
      <c r="A80" s="68" t="s">
        <v>22</v>
      </c>
      <c r="B80" s="73">
        <v>769</v>
      </c>
      <c r="C80" s="72" t="s">
        <v>118</v>
      </c>
      <c r="D80" s="72" t="s">
        <v>233</v>
      </c>
      <c r="E80" s="70" t="s">
        <v>178</v>
      </c>
      <c r="F80" s="71" t="s">
        <v>216</v>
      </c>
      <c r="G80" s="70" t="s">
        <v>236</v>
      </c>
      <c r="H80" s="69">
        <v>1412</v>
      </c>
      <c r="I80" s="69" t="s">
        <v>237</v>
      </c>
      <c r="J80" s="69" t="s">
        <v>36</v>
      </c>
      <c r="K80" s="69" t="s">
        <v>29</v>
      </c>
      <c r="L80" s="30">
        <v>0</v>
      </c>
      <c r="M80" s="30">
        <v>81</v>
      </c>
      <c r="N80" s="123">
        <v>0</v>
      </c>
      <c r="O80" s="30">
        <v>0</v>
      </c>
      <c r="P80" s="30">
        <v>75</v>
      </c>
      <c r="Q80" s="124">
        <v>0</v>
      </c>
      <c r="R80" s="30">
        <v>0</v>
      </c>
      <c r="S80" s="30">
        <v>60</v>
      </c>
      <c r="T80" s="125">
        <v>0</v>
      </c>
      <c r="U80" s="30">
        <v>0</v>
      </c>
      <c r="V80" s="30">
        <v>36</v>
      </c>
      <c r="W80" s="126">
        <v>0</v>
      </c>
      <c r="X80" s="59"/>
      <c r="Y80" s="35">
        <v>0</v>
      </c>
      <c r="Z80" s="35">
        <v>252</v>
      </c>
      <c r="AA80" s="127">
        <v>0</v>
      </c>
    </row>
    <row r="81" spans="1:27" hidden="1">
      <c r="A81" s="68" t="s">
        <v>22</v>
      </c>
      <c r="B81" s="73">
        <v>769</v>
      </c>
      <c r="C81" s="72" t="s">
        <v>118</v>
      </c>
      <c r="D81" s="72" t="s">
        <v>225</v>
      </c>
      <c r="E81" s="70" t="s">
        <v>178</v>
      </c>
      <c r="F81" s="71" t="s">
        <v>216</v>
      </c>
      <c r="G81" s="70" t="s">
        <v>238</v>
      </c>
      <c r="H81" s="69">
        <v>1411</v>
      </c>
      <c r="I81" s="69" t="s">
        <v>239</v>
      </c>
      <c r="J81" s="69" t="s">
        <v>36</v>
      </c>
      <c r="K81" s="69" t="s">
        <v>29</v>
      </c>
      <c r="L81" s="30">
        <v>0</v>
      </c>
      <c r="M81" s="30">
        <v>31</v>
      </c>
      <c r="N81" s="123">
        <v>0</v>
      </c>
      <c r="O81" s="30">
        <v>0</v>
      </c>
      <c r="P81" s="30">
        <v>16</v>
      </c>
      <c r="Q81" s="124">
        <v>0</v>
      </c>
      <c r="R81" s="30">
        <v>0</v>
      </c>
      <c r="S81" s="30">
        <v>29</v>
      </c>
      <c r="T81" s="125">
        <v>0</v>
      </c>
      <c r="U81" s="30">
        <v>0</v>
      </c>
      <c r="V81" s="30">
        <v>0</v>
      </c>
      <c r="W81" s="126" t="e">
        <v>#DIV/0!</v>
      </c>
      <c r="X81" s="59"/>
      <c r="Y81" s="35">
        <v>0</v>
      </c>
      <c r="Z81" s="35">
        <v>76</v>
      </c>
      <c r="AA81" s="127">
        <v>0</v>
      </c>
    </row>
    <row r="82" spans="1:27" hidden="1">
      <c r="A82" s="68" t="s">
        <v>22</v>
      </c>
      <c r="B82" s="73">
        <v>769</v>
      </c>
      <c r="C82" s="72" t="s">
        <v>118</v>
      </c>
      <c r="D82" s="72" t="s">
        <v>225</v>
      </c>
      <c r="E82" s="70" t="s">
        <v>178</v>
      </c>
      <c r="F82" s="71" t="s">
        <v>216</v>
      </c>
      <c r="G82" s="70" t="s">
        <v>240</v>
      </c>
      <c r="H82" s="69">
        <v>1416</v>
      </c>
      <c r="I82" s="69" t="s">
        <v>241</v>
      </c>
      <c r="J82" s="69" t="s">
        <v>47</v>
      </c>
      <c r="K82" s="69" t="s">
        <v>29</v>
      </c>
      <c r="L82" s="30">
        <v>0</v>
      </c>
      <c r="M82" s="30">
        <v>37</v>
      </c>
      <c r="N82" s="123">
        <v>0</v>
      </c>
      <c r="O82" s="30">
        <v>0</v>
      </c>
      <c r="P82" s="30">
        <v>28</v>
      </c>
      <c r="Q82" s="124">
        <v>0</v>
      </c>
      <c r="R82" s="30">
        <v>0</v>
      </c>
      <c r="S82" s="30">
        <v>33</v>
      </c>
      <c r="T82" s="125">
        <v>0</v>
      </c>
      <c r="U82" s="30">
        <v>0</v>
      </c>
      <c r="V82" s="30">
        <v>23</v>
      </c>
      <c r="W82" s="126">
        <v>0</v>
      </c>
      <c r="X82" s="59"/>
      <c r="Y82" s="35">
        <v>0</v>
      </c>
      <c r="Z82" s="35">
        <v>121</v>
      </c>
      <c r="AA82" s="127">
        <v>0</v>
      </c>
    </row>
    <row r="83" spans="1:27" hidden="1">
      <c r="A83" s="68" t="s">
        <v>22</v>
      </c>
      <c r="B83" s="73">
        <v>769</v>
      </c>
      <c r="C83" s="72" t="s">
        <v>194</v>
      </c>
      <c r="D83" s="72" t="s">
        <v>242</v>
      </c>
      <c r="E83" s="70" t="s">
        <v>178</v>
      </c>
      <c r="F83" s="71" t="s">
        <v>243</v>
      </c>
      <c r="G83" s="70" t="s">
        <v>244</v>
      </c>
      <c r="H83" s="69">
        <v>1383</v>
      </c>
      <c r="I83" s="69" t="s">
        <v>245</v>
      </c>
      <c r="J83" s="69" t="s">
        <v>28</v>
      </c>
      <c r="K83" s="69" t="s">
        <v>29</v>
      </c>
      <c r="L83" s="30">
        <v>0</v>
      </c>
      <c r="M83" s="30">
        <v>225</v>
      </c>
      <c r="N83" s="123">
        <v>0</v>
      </c>
      <c r="O83" s="30">
        <v>0</v>
      </c>
      <c r="P83" s="30">
        <v>250</v>
      </c>
      <c r="Q83" s="124">
        <v>0</v>
      </c>
      <c r="R83" s="30">
        <v>0</v>
      </c>
      <c r="S83" s="30">
        <v>328</v>
      </c>
      <c r="T83" s="125">
        <v>0</v>
      </c>
      <c r="U83" s="30">
        <v>0</v>
      </c>
      <c r="V83" s="30">
        <v>273</v>
      </c>
      <c r="W83" s="126">
        <v>0</v>
      </c>
      <c r="X83" s="59"/>
      <c r="Y83" s="35">
        <v>0</v>
      </c>
      <c r="Z83" s="35">
        <v>1076</v>
      </c>
      <c r="AA83" s="127">
        <v>0</v>
      </c>
    </row>
    <row r="84" spans="1:27" hidden="1">
      <c r="A84" s="68" t="s">
        <v>22</v>
      </c>
      <c r="B84" s="73">
        <v>769</v>
      </c>
      <c r="C84" s="72" t="s">
        <v>194</v>
      </c>
      <c r="D84" s="72" t="s">
        <v>242</v>
      </c>
      <c r="E84" s="70" t="s">
        <v>178</v>
      </c>
      <c r="F84" s="71" t="s">
        <v>243</v>
      </c>
      <c r="G84" s="70" t="s">
        <v>246</v>
      </c>
      <c r="H84" s="69">
        <v>1392</v>
      </c>
      <c r="I84" s="69" t="s">
        <v>247</v>
      </c>
      <c r="J84" s="69" t="s">
        <v>36</v>
      </c>
      <c r="K84" s="69" t="s">
        <v>29</v>
      </c>
      <c r="L84" s="30">
        <v>0</v>
      </c>
      <c r="M84" s="30">
        <v>37</v>
      </c>
      <c r="N84" s="123">
        <v>0</v>
      </c>
      <c r="O84" s="30">
        <v>0</v>
      </c>
      <c r="P84" s="30">
        <v>33</v>
      </c>
      <c r="Q84" s="124">
        <v>0</v>
      </c>
      <c r="R84" s="30">
        <v>0</v>
      </c>
      <c r="S84" s="30">
        <v>44</v>
      </c>
      <c r="T84" s="125">
        <v>0</v>
      </c>
      <c r="U84" s="30">
        <v>0</v>
      </c>
      <c r="V84" s="30">
        <v>35</v>
      </c>
      <c r="W84" s="126">
        <v>0</v>
      </c>
      <c r="X84" s="59"/>
      <c r="Y84" s="35">
        <v>0</v>
      </c>
      <c r="Z84" s="35">
        <v>149</v>
      </c>
      <c r="AA84" s="127">
        <v>0</v>
      </c>
    </row>
    <row r="85" spans="1:27" hidden="1">
      <c r="A85" s="68" t="s">
        <v>22</v>
      </c>
      <c r="B85" s="73">
        <v>769</v>
      </c>
      <c r="C85" s="72" t="s">
        <v>194</v>
      </c>
      <c r="D85" s="72" t="s">
        <v>242</v>
      </c>
      <c r="E85" s="70" t="s">
        <v>178</v>
      </c>
      <c r="F85" s="71" t="s">
        <v>243</v>
      </c>
      <c r="G85" s="70" t="s">
        <v>248</v>
      </c>
      <c r="H85" s="69">
        <v>1391</v>
      </c>
      <c r="I85" s="69" t="s">
        <v>249</v>
      </c>
      <c r="J85" s="69" t="s">
        <v>36</v>
      </c>
      <c r="K85" s="69" t="s">
        <v>29</v>
      </c>
      <c r="L85" s="30">
        <v>0</v>
      </c>
      <c r="M85" s="30">
        <v>55</v>
      </c>
      <c r="N85" s="123">
        <v>0</v>
      </c>
      <c r="O85" s="30">
        <v>0</v>
      </c>
      <c r="P85" s="30">
        <v>50</v>
      </c>
      <c r="Q85" s="124">
        <v>0</v>
      </c>
      <c r="R85" s="30">
        <v>0</v>
      </c>
      <c r="S85" s="30">
        <v>43</v>
      </c>
      <c r="T85" s="125">
        <v>0</v>
      </c>
      <c r="U85" s="30">
        <v>0</v>
      </c>
      <c r="V85" s="30">
        <v>34</v>
      </c>
      <c r="W85" s="126">
        <v>0</v>
      </c>
      <c r="X85" s="59"/>
      <c r="Y85" s="35">
        <v>0</v>
      </c>
      <c r="Z85" s="35">
        <v>182</v>
      </c>
      <c r="AA85" s="127">
        <v>0</v>
      </c>
    </row>
    <row r="86" spans="1:27" hidden="1">
      <c r="A86" s="68" t="s">
        <v>22</v>
      </c>
      <c r="B86" s="73">
        <v>769</v>
      </c>
      <c r="C86" s="72" t="s">
        <v>194</v>
      </c>
      <c r="D86" s="72" t="s">
        <v>242</v>
      </c>
      <c r="E86" s="70" t="s">
        <v>178</v>
      </c>
      <c r="F86" s="71" t="s">
        <v>243</v>
      </c>
      <c r="G86" s="70" t="s">
        <v>250</v>
      </c>
      <c r="H86" s="69">
        <v>1390</v>
      </c>
      <c r="I86" s="69" t="s">
        <v>251</v>
      </c>
      <c r="J86" s="69" t="s">
        <v>36</v>
      </c>
      <c r="K86" s="69" t="s">
        <v>29</v>
      </c>
      <c r="L86" s="30">
        <v>0</v>
      </c>
      <c r="M86" s="30">
        <v>44</v>
      </c>
      <c r="N86" s="123">
        <v>0</v>
      </c>
      <c r="O86" s="30">
        <v>0</v>
      </c>
      <c r="P86" s="30">
        <v>36</v>
      </c>
      <c r="Q86" s="124">
        <v>0</v>
      </c>
      <c r="R86" s="30">
        <v>0</v>
      </c>
      <c r="S86" s="30">
        <v>27</v>
      </c>
      <c r="T86" s="125">
        <v>0</v>
      </c>
      <c r="U86" s="30">
        <v>0</v>
      </c>
      <c r="V86" s="30">
        <v>33</v>
      </c>
      <c r="W86" s="126">
        <v>0</v>
      </c>
      <c r="X86" s="59"/>
      <c r="Y86" s="35">
        <v>0</v>
      </c>
      <c r="Z86" s="35">
        <v>140</v>
      </c>
      <c r="AA86" s="127">
        <v>0</v>
      </c>
    </row>
    <row r="87" spans="1:27" hidden="1">
      <c r="A87" s="68" t="s">
        <v>22</v>
      </c>
      <c r="B87" s="73">
        <v>769</v>
      </c>
      <c r="C87" s="72" t="s">
        <v>176</v>
      </c>
      <c r="D87" s="72" t="s">
        <v>252</v>
      </c>
      <c r="E87" s="70" t="s">
        <v>178</v>
      </c>
      <c r="F87" s="71" t="s">
        <v>253</v>
      </c>
      <c r="G87" s="70" t="s">
        <v>254</v>
      </c>
      <c r="H87" s="69">
        <v>1455</v>
      </c>
      <c r="I87" s="69" t="s">
        <v>255</v>
      </c>
      <c r="J87" s="69" t="s">
        <v>28</v>
      </c>
      <c r="K87" s="69" t="s">
        <v>29</v>
      </c>
      <c r="L87" s="30">
        <v>0</v>
      </c>
      <c r="M87" s="30">
        <v>228</v>
      </c>
      <c r="N87" s="123">
        <v>0</v>
      </c>
      <c r="O87" s="30">
        <v>0</v>
      </c>
      <c r="P87" s="30">
        <v>138</v>
      </c>
      <c r="Q87" s="124">
        <v>0</v>
      </c>
      <c r="R87" s="30">
        <v>0</v>
      </c>
      <c r="S87" s="30">
        <v>200</v>
      </c>
      <c r="T87" s="125">
        <v>0</v>
      </c>
      <c r="U87" s="30">
        <v>0</v>
      </c>
      <c r="V87" s="30">
        <v>87</v>
      </c>
      <c r="W87" s="126">
        <v>0</v>
      </c>
      <c r="X87" s="59"/>
      <c r="Y87" s="35">
        <v>0</v>
      </c>
      <c r="Z87" s="35">
        <v>653</v>
      </c>
      <c r="AA87" s="127">
        <v>0</v>
      </c>
    </row>
    <row r="88" spans="1:27" hidden="1">
      <c r="A88" s="68" t="s">
        <v>22</v>
      </c>
      <c r="B88" s="73">
        <v>769</v>
      </c>
      <c r="C88" s="72" t="s">
        <v>176</v>
      </c>
      <c r="D88" s="72" t="s">
        <v>256</v>
      </c>
      <c r="E88" s="70" t="s">
        <v>178</v>
      </c>
      <c r="F88" s="71" t="s">
        <v>253</v>
      </c>
      <c r="G88" s="70" t="s">
        <v>257</v>
      </c>
      <c r="H88" s="69">
        <v>1466</v>
      </c>
      <c r="I88" s="69" t="s">
        <v>258</v>
      </c>
      <c r="J88" s="69" t="s">
        <v>36</v>
      </c>
      <c r="K88" s="69" t="s">
        <v>29</v>
      </c>
      <c r="L88" s="30">
        <v>0</v>
      </c>
      <c r="M88" s="30">
        <v>31</v>
      </c>
      <c r="N88" s="123">
        <v>0</v>
      </c>
      <c r="O88" s="30">
        <v>0</v>
      </c>
      <c r="P88" s="30">
        <v>28</v>
      </c>
      <c r="Q88" s="124">
        <v>0</v>
      </c>
      <c r="R88" s="30">
        <v>0</v>
      </c>
      <c r="S88" s="30">
        <v>35</v>
      </c>
      <c r="T88" s="125">
        <v>0</v>
      </c>
      <c r="U88" s="30">
        <v>0</v>
      </c>
      <c r="V88" s="30">
        <v>0</v>
      </c>
      <c r="W88" s="126" t="e">
        <v>#DIV/0!</v>
      </c>
      <c r="X88" s="59"/>
      <c r="Y88" s="35">
        <v>0</v>
      </c>
      <c r="Z88" s="35">
        <v>94</v>
      </c>
      <c r="AA88" s="127">
        <v>0</v>
      </c>
    </row>
    <row r="89" spans="1:27" hidden="1">
      <c r="A89" s="68" t="s">
        <v>22</v>
      </c>
      <c r="B89" s="73">
        <v>769</v>
      </c>
      <c r="C89" s="72" t="s">
        <v>176</v>
      </c>
      <c r="D89" s="72" t="s">
        <v>259</v>
      </c>
      <c r="E89" s="70" t="s">
        <v>178</v>
      </c>
      <c r="F89" s="71" t="s">
        <v>253</v>
      </c>
      <c r="G89" s="70" t="s">
        <v>260</v>
      </c>
      <c r="H89" s="69">
        <v>1458</v>
      </c>
      <c r="I89" s="69" t="s">
        <v>261</v>
      </c>
      <c r="J89" s="69" t="s">
        <v>36</v>
      </c>
      <c r="K89" s="69" t="s">
        <v>29</v>
      </c>
      <c r="L89" s="30">
        <v>0</v>
      </c>
      <c r="M89" s="30">
        <v>43</v>
      </c>
      <c r="N89" s="123">
        <v>0</v>
      </c>
      <c r="O89" s="30">
        <v>0</v>
      </c>
      <c r="P89" s="30">
        <v>42</v>
      </c>
      <c r="Q89" s="124">
        <v>0</v>
      </c>
      <c r="R89" s="30">
        <v>0</v>
      </c>
      <c r="S89" s="30">
        <v>32</v>
      </c>
      <c r="T89" s="125">
        <v>0</v>
      </c>
      <c r="U89" s="30">
        <v>0</v>
      </c>
      <c r="V89" s="30">
        <v>15</v>
      </c>
      <c r="W89" s="126">
        <v>0</v>
      </c>
      <c r="X89" s="59"/>
      <c r="Y89" s="35">
        <v>0</v>
      </c>
      <c r="Z89" s="35">
        <v>132</v>
      </c>
      <c r="AA89" s="127">
        <v>0</v>
      </c>
    </row>
    <row r="90" spans="1:27" hidden="1">
      <c r="A90" s="68" t="s">
        <v>22</v>
      </c>
      <c r="B90" s="73">
        <v>769</v>
      </c>
      <c r="C90" s="72" t="s">
        <v>176</v>
      </c>
      <c r="D90" s="72" t="s">
        <v>256</v>
      </c>
      <c r="E90" s="70" t="s">
        <v>178</v>
      </c>
      <c r="F90" s="71" t="s">
        <v>253</v>
      </c>
      <c r="G90" s="70" t="s">
        <v>262</v>
      </c>
      <c r="H90" s="69">
        <v>1467</v>
      </c>
      <c r="I90" s="69" t="s">
        <v>263</v>
      </c>
      <c r="J90" s="69" t="s">
        <v>36</v>
      </c>
      <c r="K90" s="69" t="s">
        <v>29</v>
      </c>
      <c r="L90" s="30">
        <v>0</v>
      </c>
      <c r="M90" s="30">
        <v>81</v>
      </c>
      <c r="N90" s="123">
        <v>0</v>
      </c>
      <c r="O90" s="30">
        <v>0</v>
      </c>
      <c r="P90" s="30">
        <v>77</v>
      </c>
      <c r="Q90" s="124">
        <v>0</v>
      </c>
      <c r="R90" s="30">
        <v>0</v>
      </c>
      <c r="S90" s="30">
        <v>74</v>
      </c>
      <c r="T90" s="125">
        <v>0</v>
      </c>
      <c r="U90" s="30">
        <v>0</v>
      </c>
      <c r="V90" s="30">
        <v>6</v>
      </c>
      <c r="W90" s="126">
        <v>0</v>
      </c>
      <c r="X90" s="59"/>
      <c r="Y90" s="35">
        <v>0</v>
      </c>
      <c r="Z90" s="35">
        <v>238</v>
      </c>
      <c r="AA90" s="127">
        <v>0</v>
      </c>
    </row>
    <row r="91" spans="1:27" hidden="1">
      <c r="A91" s="68" t="s">
        <v>22</v>
      </c>
      <c r="B91" s="73">
        <v>769</v>
      </c>
      <c r="C91" s="72" t="s">
        <v>176</v>
      </c>
      <c r="D91" s="72" t="s">
        <v>264</v>
      </c>
      <c r="E91" s="70" t="s">
        <v>178</v>
      </c>
      <c r="F91" s="71" t="s">
        <v>253</v>
      </c>
      <c r="G91" s="70" t="s">
        <v>265</v>
      </c>
      <c r="H91" s="69">
        <v>1459</v>
      </c>
      <c r="I91" s="69" t="s">
        <v>266</v>
      </c>
      <c r="J91" s="69" t="s">
        <v>36</v>
      </c>
      <c r="K91" s="69" t="s">
        <v>29</v>
      </c>
      <c r="L91" s="30">
        <v>0</v>
      </c>
      <c r="M91" s="30">
        <v>23</v>
      </c>
      <c r="N91" s="123">
        <v>0</v>
      </c>
      <c r="O91" s="30">
        <v>0</v>
      </c>
      <c r="P91" s="30">
        <v>24</v>
      </c>
      <c r="Q91" s="124">
        <v>0</v>
      </c>
      <c r="R91" s="30">
        <v>0</v>
      </c>
      <c r="S91" s="30">
        <v>22</v>
      </c>
      <c r="T91" s="125">
        <v>0</v>
      </c>
      <c r="U91" s="30">
        <v>0</v>
      </c>
      <c r="V91" s="30">
        <v>8</v>
      </c>
      <c r="W91" s="126">
        <v>0</v>
      </c>
      <c r="X91" s="59"/>
      <c r="Y91" s="35">
        <v>0</v>
      </c>
      <c r="Z91" s="35">
        <v>77</v>
      </c>
      <c r="AA91" s="127">
        <v>0</v>
      </c>
    </row>
    <row r="92" spans="1:27" hidden="1">
      <c r="A92" s="68" t="s">
        <v>22</v>
      </c>
      <c r="B92" s="73">
        <v>769</v>
      </c>
      <c r="C92" s="72" t="s">
        <v>176</v>
      </c>
      <c r="D92" s="72" t="s">
        <v>264</v>
      </c>
      <c r="E92" s="70" t="s">
        <v>178</v>
      </c>
      <c r="F92" s="71" t="s">
        <v>253</v>
      </c>
      <c r="G92" s="70" t="s">
        <v>267</v>
      </c>
      <c r="H92" s="69">
        <v>1460</v>
      </c>
      <c r="I92" s="69" t="s">
        <v>268</v>
      </c>
      <c r="J92" s="69" t="s">
        <v>36</v>
      </c>
      <c r="K92" s="69" t="s">
        <v>29</v>
      </c>
      <c r="L92" s="30">
        <v>0</v>
      </c>
      <c r="M92" s="30">
        <v>29</v>
      </c>
      <c r="N92" s="123">
        <v>0</v>
      </c>
      <c r="O92" s="30">
        <v>0</v>
      </c>
      <c r="P92" s="30">
        <v>45</v>
      </c>
      <c r="Q92" s="124">
        <v>0</v>
      </c>
      <c r="R92" s="30">
        <v>0</v>
      </c>
      <c r="S92" s="30">
        <v>28</v>
      </c>
      <c r="T92" s="125">
        <v>0</v>
      </c>
      <c r="U92" s="30">
        <v>0</v>
      </c>
      <c r="V92" s="30">
        <v>21</v>
      </c>
      <c r="W92" s="126">
        <v>0</v>
      </c>
      <c r="X92" s="59"/>
      <c r="Y92" s="35">
        <v>0</v>
      </c>
      <c r="Z92" s="35">
        <v>123</v>
      </c>
      <c r="AA92" s="127">
        <v>0</v>
      </c>
    </row>
    <row r="93" spans="1:27" hidden="1">
      <c r="A93" s="68" t="s">
        <v>22</v>
      </c>
      <c r="B93" s="73">
        <v>769</v>
      </c>
      <c r="C93" s="72" t="s">
        <v>176</v>
      </c>
      <c r="D93" s="72" t="s">
        <v>264</v>
      </c>
      <c r="E93" s="70" t="s">
        <v>178</v>
      </c>
      <c r="F93" s="71" t="s">
        <v>253</v>
      </c>
      <c r="G93" s="70" t="s">
        <v>269</v>
      </c>
      <c r="H93" s="69">
        <v>1462</v>
      </c>
      <c r="I93" s="69" t="s">
        <v>270</v>
      </c>
      <c r="J93" s="69" t="s">
        <v>36</v>
      </c>
      <c r="K93" s="69" t="s">
        <v>29</v>
      </c>
      <c r="L93" s="30">
        <v>0</v>
      </c>
      <c r="M93" s="30">
        <v>91</v>
      </c>
      <c r="N93" s="123">
        <v>0</v>
      </c>
      <c r="O93" s="30">
        <v>0</v>
      </c>
      <c r="P93" s="30">
        <v>97</v>
      </c>
      <c r="Q93" s="124">
        <v>0</v>
      </c>
      <c r="R93" s="30">
        <v>0</v>
      </c>
      <c r="S93" s="30">
        <v>106</v>
      </c>
      <c r="T93" s="125">
        <v>0</v>
      </c>
      <c r="U93" s="30">
        <v>0</v>
      </c>
      <c r="V93" s="30">
        <v>10</v>
      </c>
      <c r="W93" s="126">
        <v>0</v>
      </c>
      <c r="X93" s="59"/>
      <c r="Y93" s="35">
        <v>0</v>
      </c>
      <c r="Z93" s="35">
        <v>304</v>
      </c>
      <c r="AA93" s="127">
        <v>0</v>
      </c>
    </row>
    <row r="94" spans="1:27" hidden="1">
      <c r="A94" s="68" t="s">
        <v>22</v>
      </c>
      <c r="B94" s="73">
        <v>769</v>
      </c>
      <c r="C94" s="72" t="s">
        <v>176</v>
      </c>
      <c r="D94" s="72" t="s">
        <v>271</v>
      </c>
      <c r="E94" s="70" t="s">
        <v>178</v>
      </c>
      <c r="F94" s="71" t="s">
        <v>253</v>
      </c>
      <c r="G94" s="70" t="s">
        <v>272</v>
      </c>
      <c r="H94" s="69">
        <v>1469</v>
      </c>
      <c r="I94" s="69" t="s">
        <v>273</v>
      </c>
      <c r="J94" s="69" t="s">
        <v>36</v>
      </c>
      <c r="K94" s="69" t="s">
        <v>29</v>
      </c>
      <c r="L94" s="30">
        <v>0</v>
      </c>
      <c r="M94" s="30">
        <v>98</v>
      </c>
      <c r="N94" s="123">
        <v>0</v>
      </c>
      <c r="O94" s="30">
        <v>0</v>
      </c>
      <c r="P94" s="30">
        <v>83</v>
      </c>
      <c r="Q94" s="124">
        <v>0</v>
      </c>
      <c r="R94" s="30">
        <v>0</v>
      </c>
      <c r="S94" s="30">
        <v>86</v>
      </c>
      <c r="T94" s="125">
        <v>0</v>
      </c>
      <c r="U94" s="30">
        <v>0</v>
      </c>
      <c r="V94" s="30">
        <v>30</v>
      </c>
      <c r="W94" s="126">
        <v>0</v>
      </c>
      <c r="X94" s="59"/>
      <c r="Y94" s="35">
        <v>0</v>
      </c>
      <c r="Z94" s="35">
        <v>297</v>
      </c>
      <c r="AA94" s="127">
        <v>0</v>
      </c>
    </row>
    <row r="95" spans="1:27" hidden="1">
      <c r="A95" s="68" t="s">
        <v>22</v>
      </c>
      <c r="B95" s="73">
        <v>769</v>
      </c>
      <c r="C95" s="72" t="s">
        <v>176</v>
      </c>
      <c r="D95" s="72" t="s">
        <v>274</v>
      </c>
      <c r="E95" s="70" t="s">
        <v>178</v>
      </c>
      <c r="F95" s="71" t="s">
        <v>253</v>
      </c>
      <c r="G95" s="70" t="s">
        <v>275</v>
      </c>
      <c r="H95" s="69">
        <v>1470</v>
      </c>
      <c r="I95" s="69" t="s">
        <v>276</v>
      </c>
      <c r="J95" s="69" t="s">
        <v>36</v>
      </c>
      <c r="K95" s="69" t="s">
        <v>29</v>
      </c>
      <c r="L95" s="30">
        <v>0</v>
      </c>
      <c r="M95" s="30">
        <v>52</v>
      </c>
      <c r="N95" s="123">
        <v>0</v>
      </c>
      <c r="O95" s="30">
        <v>0</v>
      </c>
      <c r="P95" s="30">
        <v>96</v>
      </c>
      <c r="Q95" s="124">
        <v>0</v>
      </c>
      <c r="R95" s="30">
        <v>0</v>
      </c>
      <c r="S95" s="30">
        <v>39</v>
      </c>
      <c r="T95" s="125">
        <v>0</v>
      </c>
      <c r="U95" s="30">
        <v>0</v>
      </c>
      <c r="V95" s="30">
        <v>11</v>
      </c>
      <c r="W95" s="126">
        <v>0</v>
      </c>
      <c r="X95" s="59"/>
      <c r="Y95" s="35">
        <v>0</v>
      </c>
      <c r="Z95" s="35">
        <v>198</v>
      </c>
      <c r="AA95" s="127">
        <v>0</v>
      </c>
    </row>
    <row r="96" spans="1:27" hidden="1">
      <c r="A96" s="68" t="s">
        <v>22</v>
      </c>
      <c r="B96" s="73">
        <v>769</v>
      </c>
      <c r="C96" s="72" t="s">
        <v>176</v>
      </c>
      <c r="D96" s="72" t="s">
        <v>277</v>
      </c>
      <c r="E96" s="70" t="s">
        <v>178</v>
      </c>
      <c r="F96" s="71" t="s">
        <v>253</v>
      </c>
      <c r="G96" s="70" t="s">
        <v>278</v>
      </c>
      <c r="H96" s="69">
        <v>1456</v>
      </c>
      <c r="I96" s="69" t="s">
        <v>279</v>
      </c>
      <c r="J96" s="69" t="s">
        <v>36</v>
      </c>
      <c r="K96" s="69" t="s">
        <v>29</v>
      </c>
      <c r="L96" s="30">
        <v>0</v>
      </c>
      <c r="M96" s="30">
        <v>93</v>
      </c>
      <c r="N96" s="123">
        <v>0</v>
      </c>
      <c r="O96" s="30">
        <v>0</v>
      </c>
      <c r="P96" s="30">
        <v>79</v>
      </c>
      <c r="Q96" s="124">
        <v>0</v>
      </c>
      <c r="R96" s="30">
        <v>0</v>
      </c>
      <c r="S96" s="30">
        <v>86</v>
      </c>
      <c r="T96" s="125">
        <v>0</v>
      </c>
      <c r="U96" s="30">
        <v>3</v>
      </c>
      <c r="V96" s="30">
        <v>87</v>
      </c>
      <c r="W96" s="126">
        <v>3.4482758620689655E-2</v>
      </c>
      <c r="X96" s="59"/>
      <c r="Y96" s="35">
        <v>3</v>
      </c>
      <c r="Z96" s="35">
        <v>345</v>
      </c>
      <c r="AA96" s="127">
        <v>0.86956521739130432</v>
      </c>
    </row>
    <row r="97" spans="1:27" hidden="1">
      <c r="A97" s="68" t="s">
        <v>22</v>
      </c>
      <c r="B97" s="73">
        <v>769</v>
      </c>
      <c r="C97" s="72" t="s">
        <v>176</v>
      </c>
      <c r="D97" s="72" t="s">
        <v>259</v>
      </c>
      <c r="E97" s="70" t="s">
        <v>178</v>
      </c>
      <c r="F97" s="71" t="s">
        <v>253</v>
      </c>
      <c r="G97" s="70" t="s">
        <v>280</v>
      </c>
      <c r="H97" s="69">
        <v>1457</v>
      </c>
      <c r="I97" s="69" t="s">
        <v>281</v>
      </c>
      <c r="J97" s="69" t="s">
        <v>36</v>
      </c>
      <c r="K97" s="69" t="s">
        <v>29</v>
      </c>
      <c r="L97" s="30">
        <v>0</v>
      </c>
      <c r="M97" s="30">
        <v>53</v>
      </c>
      <c r="N97" s="123">
        <v>0</v>
      </c>
      <c r="O97" s="30">
        <v>0</v>
      </c>
      <c r="P97" s="30">
        <v>67</v>
      </c>
      <c r="Q97" s="124">
        <v>0</v>
      </c>
      <c r="R97" s="30">
        <v>0</v>
      </c>
      <c r="S97" s="30">
        <v>56</v>
      </c>
      <c r="T97" s="125">
        <v>0</v>
      </c>
      <c r="U97" s="30">
        <v>0</v>
      </c>
      <c r="V97" s="30">
        <v>71</v>
      </c>
      <c r="W97" s="126">
        <v>0</v>
      </c>
      <c r="X97" s="59"/>
      <c r="Y97" s="35">
        <v>0</v>
      </c>
      <c r="Z97" s="35">
        <v>247</v>
      </c>
      <c r="AA97" s="127">
        <v>0</v>
      </c>
    </row>
    <row r="98" spans="1:27" hidden="1">
      <c r="A98" s="68" t="s">
        <v>22</v>
      </c>
      <c r="B98" s="73">
        <v>769</v>
      </c>
      <c r="C98" s="72" t="s">
        <v>176</v>
      </c>
      <c r="D98" s="72" t="s">
        <v>282</v>
      </c>
      <c r="E98" s="70" t="s">
        <v>178</v>
      </c>
      <c r="F98" s="71" t="s">
        <v>253</v>
      </c>
      <c r="G98" s="70" t="s">
        <v>283</v>
      </c>
      <c r="H98" s="69">
        <v>1468</v>
      </c>
      <c r="I98" s="69" t="s">
        <v>284</v>
      </c>
      <c r="J98" s="69" t="s">
        <v>47</v>
      </c>
      <c r="K98" s="69" t="s">
        <v>29</v>
      </c>
      <c r="L98" s="30">
        <v>0</v>
      </c>
      <c r="M98" s="30">
        <v>32</v>
      </c>
      <c r="N98" s="123">
        <v>0</v>
      </c>
      <c r="O98" s="30">
        <v>0</v>
      </c>
      <c r="P98" s="30">
        <v>24</v>
      </c>
      <c r="Q98" s="124">
        <v>0</v>
      </c>
      <c r="R98" s="30">
        <v>0</v>
      </c>
      <c r="S98" s="30">
        <v>23</v>
      </c>
      <c r="T98" s="125">
        <v>0</v>
      </c>
      <c r="U98" s="30">
        <v>0</v>
      </c>
      <c r="V98" s="30">
        <v>17</v>
      </c>
      <c r="W98" s="126">
        <v>0</v>
      </c>
      <c r="X98" s="59"/>
      <c r="Y98" s="35">
        <v>0</v>
      </c>
      <c r="Z98" s="35">
        <v>96</v>
      </c>
      <c r="AA98" s="127">
        <v>0</v>
      </c>
    </row>
    <row r="99" spans="1:27" hidden="1">
      <c r="A99" s="68" t="s">
        <v>22</v>
      </c>
      <c r="B99" s="73">
        <v>769</v>
      </c>
      <c r="C99" s="72" t="s">
        <v>194</v>
      </c>
      <c r="D99" s="72" t="s">
        <v>285</v>
      </c>
      <c r="E99" s="75" t="s">
        <v>178</v>
      </c>
      <c r="F99" s="76" t="s">
        <v>286</v>
      </c>
      <c r="G99" s="75" t="s">
        <v>287</v>
      </c>
      <c r="H99" s="74">
        <v>1382</v>
      </c>
      <c r="I99" s="74" t="s">
        <v>288</v>
      </c>
      <c r="J99" s="74" t="s">
        <v>117</v>
      </c>
      <c r="K99" s="74" t="s">
        <v>29</v>
      </c>
      <c r="L99" s="30">
        <v>0</v>
      </c>
      <c r="M99" s="30">
        <v>536</v>
      </c>
      <c r="N99" s="123">
        <v>0</v>
      </c>
      <c r="O99" s="30">
        <v>0</v>
      </c>
      <c r="P99" s="30">
        <v>34</v>
      </c>
      <c r="Q99" s="124">
        <v>0</v>
      </c>
      <c r="R99" s="30">
        <v>0</v>
      </c>
      <c r="S99" s="30">
        <v>16</v>
      </c>
      <c r="T99" s="125">
        <v>0</v>
      </c>
      <c r="U99" s="30">
        <v>0</v>
      </c>
      <c r="V99" s="30">
        <v>8</v>
      </c>
      <c r="W99" s="126">
        <v>0</v>
      </c>
      <c r="X99" s="59"/>
      <c r="Y99" s="35">
        <v>0</v>
      </c>
      <c r="Z99" s="35">
        <v>594</v>
      </c>
      <c r="AA99" s="127">
        <v>0</v>
      </c>
    </row>
    <row r="100" spans="1:27" hidden="1">
      <c r="A100" s="68" t="s">
        <v>22</v>
      </c>
      <c r="B100" s="73">
        <v>769</v>
      </c>
      <c r="C100" s="72" t="s">
        <v>194</v>
      </c>
      <c r="D100" s="72" t="s">
        <v>289</v>
      </c>
      <c r="E100" s="70" t="s">
        <v>178</v>
      </c>
      <c r="F100" s="71" t="s">
        <v>290</v>
      </c>
      <c r="G100" s="70" t="s">
        <v>291</v>
      </c>
      <c r="H100" s="69">
        <v>1384</v>
      </c>
      <c r="I100" s="69" t="s">
        <v>292</v>
      </c>
      <c r="J100" s="69" t="s">
        <v>32</v>
      </c>
      <c r="K100" s="69" t="s">
        <v>29</v>
      </c>
      <c r="L100" s="30">
        <v>0</v>
      </c>
      <c r="M100" s="30">
        <v>194</v>
      </c>
      <c r="N100" s="123">
        <v>0</v>
      </c>
      <c r="O100" s="30">
        <v>0</v>
      </c>
      <c r="P100" s="30">
        <v>177</v>
      </c>
      <c r="Q100" s="124">
        <v>0</v>
      </c>
      <c r="R100" s="30">
        <v>0</v>
      </c>
      <c r="S100" s="30">
        <v>154</v>
      </c>
      <c r="T100" s="125">
        <v>0</v>
      </c>
      <c r="U100" s="30">
        <v>0</v>
      </c>
      <c r="V100" s="30">
        <v>89</v>
      </c>
      <c r="W100" s="126">
        <v>0</v>
      </c>
      <c r="X100" s="59"/>
      <c r="Y100" s="35">
        <v>0</v>
      </c>
      <c r="Z100" s="35">
        <v>614</v>
      </c>
      <c r="AA100" s="127">
        <v>0</v>
      </c>
    </row>
    <row r="101" spans="1:27" hidden="1">
      <c r="A101" s="68" t="s">
        <v>22</v>
      </c>
      <c r="B101" s="73">
        <v>769</v>
      </c>
      <c r="C101" s="72" t="s">
        <v>194</v>
      </c>
      <c r="D101" s="72" t="s">
        <v>285</v>
      </c>
      <c r="E101" s="70" t="s">
        <v>178</v>
      </c>
      <c r="F101" s="71" t="s">
        <v>290</v>
      </c>
      <c r="G101" s="70" t="s">
        <v>293</v>
      </c>
      <c r="H101" s="69">
        <v>1393</v>
      </c>
      <c r="I101" s="69" t="s">
        <v>294</v>
      </c>
      <c r="J101" s="69" t="s">
        <v>47</v>
      </c>
      <c r="K101" s="69" t="s">
        <v>29</v>
      </c>
      <c r="L101" s="30">
        <v>0</v>
      </c>
      <c r="M101" s="30">
        <v>36</v>
      </c>
      <c r="N101" s="123">
        <v>0</v>
      </c>
      <c r="O101" s="30">
        <v>0</v>
      </c>
      <c r="P101" s="30">
        <v>29</v>
      </c>
      <c r="Q101" s="124">
        <v>0</v>
      </c>
      <c r="R101" s="30">
        <v>0</v>
      </c>
      <c r="S101" s="30">
        <v>41</v>
      </c>
      <c r="T101" s="125">
        <v>0</v>
      </c>
      <c r="U101" s="30">
        <v>0</v>
      </c>
      <c r="V101" s="30">
        <v>12</v>
      </c>
      <c r="W101" s="126">
        <v>0</v>
      </c>
      <c r="X101" s="59"/>
      <c r="Y101" s="35">
        <v>0</v>
      </c>
      <c r="Z101" s="35">
        <v>118</v>
      </c>
      <c r="AA101" s="127">
        <v>0</v>
      </c>
    </row>
    <row r="102" spans="1:27" hidden="1">
      <c r="A102" s="68" t="s">
        <v>22</v>
      </c>
      <c r="B102" s="73">
        <v>769</v>
      </c>
      <c r="C102" s="72" t="s">
        <v>194</v>
      </c>
      <c r="D102" s="72" t="s">
        <v>285</v>
      </c>
      <c r="E102" s="70" t="s">
        <v>178</v>
      </c>
      <c r="F102" s="71" t="s">
        <v>290</v>
      </c>
      <c r="G102" s="70" t="s">
        <v>295</v>
      </c>
      <c r="H102" s="69">
        <v>1396</v>
      </c>
      <c r="I102" s="69" t="s">
        <v>296</v>
      </c>
      <c r="J102" s="69" t="s">
        <v>36</v>
      </c>
      <c r="K102" s="69" t="s">
        <v>29</v>
      </c>
      <c r="L102" s="30">
        <v>0</v>
      </c>
      <c r="M102" s="30">
        <v>30</v>
      </c>
      <c r="N102" s="123">
        <v>0</v>
      </c>
      <c r="O102" s="30">
        <v>0</v>
      </c>
      <c r="P102" s="30">
        <v>36</v>
      </c>
      <c r="Q102" s="124">
        <v>0</v>
      </c>
      <c r="R102" s="30">
        <v>0</v>
      </c>
      <c r="S102" s="30">
        <v>29</v>
      </c>
      <c r="T102" s="125">
        <v>0</v>
      </c>
      <c r="U102" s="30">
        <v>0</v>
      </c>
      <c r="V102" s="30">
        <v>14</v>
      </c>
      <c r="W102" s="126">
        <v>0</v>
      </c>
      <c r="X102" s="59"/>
      <c r="Y102" s="35">
        <v>0</v>
      </c>
      <c r="Z102" s="35">
        <v>109</v>
      </c>
      <c r="AA102" s="127">
        <v>0</v>
      </c>
    </row>
    <row r="103" spans="1:27" hidden="1">
      <c r="A103" s="68" t="s">
        <v>22</v>
      </c>
      <c r="B103" s="73">
        <v>769</v>
      </c>
      <c r="C103" s="72" t="s">
        <v>194</v>
      </c>
      <c r="D103" s="72" t="s">
        <v>285</v>
      </c>
      <c r="E103" s="70" t="s">
        <v>178</v>
      </c>
      <c r="F103" s="71" t="s">
        <v>290</v>
      </c>
      <c r="G103" s="70" t="s">
        <v>297</v>
      </c>
      <c r="H103" s="69">
        <v>1394</v>
      </c>
      <c r="I103" s="69" t="s">
        <v>298</v>
      </c>
      <c r="J103" s="69" t="s">
        <v>36</v>
      </c>
      <c r="K103" s="69" t="s">
        <v>29</v>
      </c>
      <c r="L103" s="30">
        <v>0</v>
      </c>
      <c r="M103" s="30">
        <v>52</v>
      </c>
      <c r="N103" s="123">
        <v>0</v>
      </c>
      <c r="O103" s="30">
        <v>0</v>
      </c>
      <c r="P103" s="30">
        <v>37</v>
      </c>
      <c r="Q103" s="124">
        <v>0</v>
      </c>
      <c r="R103" s="30">
        <v>0</v>
      </c>
      <c r="S103" s="30">
        <v>75</v>
      </c>
      <c r="T103" s="125">
        <v>0</v>
      </c>
      <c r="U103" s="30">
        <v>0</v>
      </c>
      <c r="V103" s="30">
        <v>35</v>
      </c>
      <c r="W103" s="126">
        <v>0</v>
      </c>
      <c r="X103" s="59"/>
      <c r="Y103" s="35">
        <v>0</v>
      </c>
      <c r="Z103" s="35">
        <v>199</v>
      </c>
      <c r="AA103" s="127">
        <v>0</v>
      </c>
    </row>
    <row r="104" spans="1:27" hidden="1">
      <c r="A104" s="68" t="s">
        <v>22</v>
      </c>
      <c r="B104" s="73">
        <v>769</v>
      </c>
      <c r="C104" s="72" t="s">
        <v>194</v>
      </c>
      <c r="D104" s="72" t="s">
        <v>285</v>
      </c>
      <c r="E104" s="70" t="s">
        <v>178</v>
      </c>
      <c r="F104" s="71" t="s">
        <v>290</v>
      </c>
      <c r="G104" s="70" t="s">
        <v>299</v>
      </c>
      <c r="H104" s="69">
        <v>1397</v>
      </c>
      <c r="I104" s="69" t="s">
        <v>300</v>
      </c>
      <c r="J104" s="69" t="s">
        <v>36</v>
      </c>
      <c r="K104" s="69" t="s">
        <v>29</v>
      </c>
      <c r="L104" s="30">
        <v>0</v>
      </c>
      <c r="M104" s="30">
        <v>72</v>
      </c>
      <c r="N104" s="123">
        <v>0</v>
      </c>
      <c r="O104" s="30">
        <v>0</v>
      </c>
      <c r="P104" s="30">
        <v>48</v>
      </c>
      <c r="Q104" s="124">
        <v>0</v>
      </c>
      <c r="R104" s="30">
        <v>0</v>
      </c>
      <c r="S104" s="30">
        <v>61</v>
      </c>
      <c r="T104" s="125">
        <v>0</v>
      </c>
      <c r="U104" s="30">
        <v>0</v>
      </c>
      <c r="V104" s="30">
        <v>22</v>
      </c>
      <c r="W104" s="126">
        <v>0</v>
      </c>
      <c r="X104" s="59"/>
      <c r="Y104" s="35">
        <v>0</v>
      </c>
      <c r="Z104" s="35">
        <v>203</v>
      </c>
      <c r="AA104" s="127">
        <v>0</v>
      </c>
    </row>
    <row r="105" spans="1:27" hidden="1">
      <c r="A105" s="68" t="s">
        <v>22</v>
      </c>
      <c r="B105" s="73">
        <v>769</v>
      </c>
      <c r="C105" s="72" t="s">
        <v>194</v>
      </c>
      <c r="D105" s="72" t="s">
        <v>285</v>
      </c>
      <c r="E105" s="70" t="s">
        <v>178</v>
      </c>
      <c r="F105" s="71" t="s">
        <v>290</v>
      </c>
      <c r="G105" s="70" t="s">
        <v>301</v>
      </c>
      <c r="H105" s="69">
        <v>1395</v>
      </c>
      <c r="I105" s="69" t="s">
        <v>302</v>
      </c>
      <c r="J105" s="69" t="s">
        <v>32</v>
      </c>
      <c r="K105" s="69" t="s">
        <v>29</v>
      </c>
      <c r="L105" s="30">
        <v>0</v>
      </c>
      <c r="M105" s="30">
        <v>146</v>
      </c>
      <c r="N105" s="123">
        <v>0</v>
      </c>
      <c r="O105" s="30">
        <v>0</v>
      </c>
      <c r="P105" s="30">
        <v>129</v>
      </c>
      <c r="Q105" s="124">
        <v>0</v>
      </c>
      <c r="R105" s="30">
        <v>0</v>
      </c>
      <c r="S105" s="30">
        <v>131</v>
      </c>
      <c r="T105" s="125">
        <v>0</v>
      </c>
      <c r="U105" s="30">
        <v>0</v>
      </c>
      <c r="V105" s="30">
        <v>0</v>
      </c>
      <c r="W105" s="126" t="e">
        <v>#DIV/0!</v>
      </c>
      <c r="X105" s="59"/>
      <c r="Y105" s="35">
        <v>0</v>
      </c>
      <c r="Z105" s="35">
        <v>406</v>
      </c>
      <c r="AA105" s="127">
        <v>0</v>
      </c>
    </row>
    <row r="106" spans="1:27" hidden="1">
      <c r="A106" s="68" t="s">
        <v>22</v>
      </c>
      <c r="B106" s="73">
        <v>769</v>
      </c>
      <c r="C106" s="72" t="s">
        <v>194</v>
      </c>
      <c r="D106" s="72" t="s">
        <v>303</v>
      </c>
      <c r="E106" s="70" t="s">
        <v>178</v>
      </c>
      <c r="F106" s="71" t="s">
        <v>304</v>
      </c>
      <c r="G106" s="70" t="s">
        <v>305</v>
      </c>
      <c r="H106" s="69">
        <v>1385</v>
      </c>
      <c r="I106" s="69" t="s">
        <v>306</v>
      </c>
      <c r="J106" s="69" t="s">
        <v>32</v>
      </c>
      <c r="K106" s="69" t="s">
        <v>29</v>
      </c>
      <c r="L106" s="30">
        <v>0</v>
      </c>
      <c r="M106" s="30">
        <v>97</v>
      </c>
      <c r="N106" s="123">
        <v>0</v>
      </c>
      <c r="O106" s="30">
        <v>0</v>
      </c>
      <c r="P106" s="30">
        <v>105</v>
      </c>
      <c r="Q106" s="124">
        <v>0</v>
      </c>
      <c r="R106" s="30">
        <v>0</v>
      </c>
      <c r="S106" s="30">
        <v>82</v>
      </c>
      <c r="T106" s="125">
        <v>0</v>
      </c>
      <c r="U106" s="30">
        <v>0</v>
      </c>
      <c r="V106" s="30">
        <v>66</v>
      </c>
      <c r="W106" s="126">
        <v>0</v>
      </c>
      <c r="X106" s="59"/>
      <c r="Y106" s="35">
        <v>0</v>
      </c>
      <c r="Z106" s="35">
        <v>350</v>
      </c>
      <c r="AA106" s="127">
        <v>0</v>
      </c>
    </row>
    <row r="107" spans="1:27" hidden="1">
      <c r="A107" s="68" t="s">
        <v>22</v>
      </c>
      <c r="B107" s="73">
        <v>769</v>
      </c>
      <c r="C107" s="72" t="s">
        <v>194</v>
      </c>
      <c r="D107" s="72" t="s">
        <v>303</v>
      </c>
      <c r="E107" s="70" t="s">
        <v>178</v>
      </c>
      <c r="F107" s="71" t="s">
        <v>304</v>
      </c>
      <c r="G107" s="70" t="s">
        <v>307</v>
      </c>
      <c r="H107" s="69">
        <v>1399</v>
      </c>
      <c r="I107" s="69" t="s">
        <v>308</v>
      </c>
      <c r="J107" s="69" t="s">
        <v>47</v>
      </c>
      <c r="K107" s="69" t="s">
        <v>29</v>
      </c>
      <c r="L107" s="30">
        <v>0</v>
      </c>
      <c r="M107" s="30">
        <v>18</v>
      </c>
      <c r="N107" s="123">
        <v>0</v>
      </c>
      <c r="O107" s="30">
        <v>0</v>
      </c>
      <c r="P107" s="30">
        <v>10</v>
      </c>
      <c r="Q107" s="124">
        <v>0</v>
      </c>
      <c r="R107" s="30">
        <v>0</v>
      </c>
      <c r="S107" s="30">
        <v>13</v>
      </c>
      <c r="T107" s="125">
        <v>0</v>
      </c>
      <c r="U107" s="30">
        <v>0</v>
      </c>
      <c r="V107" s="30">
        <v>0</v>
      </c>
      <c r="W107" s="126" t="e">
        <v>#DIV/0!</v>
      </c>
      <c r="X107" s="59"/>
      <c r="Y107" s="35">
        <v>0</v>
      </c>
      <c r="Z107" s="35">
        <v>41</v>
      </c>
      <c r="AA107" s="127">
        <v>0</v>
      </c>
    </row>
    <row r="108" spans="1:27" hidden="1">
      <c r="A108" s="68" t="s">
        <v>22</v>
      </c>
      <c r="B108" s="73">
        <v>769</v>
      </c>
      <c r="C108" s="72" t="s">
        <v>194</v>
      </c>
      <c r="D108" s="72" t="s">
        <v>303</v>
      </c>
      <c r="E108" s="70" t="s">
        <v>178</v>
      </c>
      <c r="F108" s="71" t="s">
        <v>304</v>
      </c>
      <c r="G108" s="70" t="s">
        <v>309</v>
      </c>
      <c r="H108" s="69">
        <v>1398</v>
      </c>
      <c r="I108" s="69" t="s">
        <v>310</v>
      </c>
      <c r="J108" s="69" t="s">
        <v>36</v>
      </c>
      <c r="K108" s="69" t="s">
        <v>29</v>
      </c>
      <c r="L108" s="30">
        <v>0</v>
      </c>
      <c r="M108" s="30">
        <v>28</v>
      </c>
      <c r="N108" s="123">
        <v>0</v>
      </c>
      <c r="O108" s="30">
        <v>0</v>
      </c>
      <c r="P108" s="30">
        <v>39</v>
      </c>
      <c r="Q108" s="124">
        <v>0</v>
      </c>
      <c r="R108" s="30">
        <v>0</v>
      </c>
      <c r="S108" s="30">
        <v>25</v>
      </c>
      <c r="T108" s="125">
        <v>0</v>
      </c>
      <c r="U108" s="30">
        <v>0</v>
      </c>
      <c r="V108" s="30">
        <v>0</v>
      </c>
      <c r="W108" s="126" t="e">
        <v>#DIV/0!</v>
      </c>
      <c r="X108" s="59"/>
      <c r="Y108" s="35">
        <v>0</v>
      </c>
      <c r="Z108" s="35">
        <v>92</v>
      </c>
      <c r="AA108" s="127">
        <v>0</v>
      </c>
    </row>
    <row r="109" spans="1:27" hidden="1">
      <c r="A109" s="68" t="s">
        <v>22</v>
      </c>
      <c r="B109" s="73">
        <v>769</v>
      </c>
      <c r="C109" s="72" t="s">
        <v>194</v>
      </c>
      <c r="D109" s="72" t="s">
        <v>311</v>
      </c>
      <c r="E109" s="70" t="s">
        <v>178</v>
      </c>
      <c r="F109" s="71" t="s">
        <v>312</v>
      </c>
      <c r="G109" s="70" t="s">
        <v>313</v>
      </c>
      <c r="H109" s="69">
        <v>1386</v>
      </c>
      <c r="I109" s="69" t="s">
        <v>314</v>
      </c>
      <c r="J109" s="69" t="s">
        <v>32</v>
      </c>
      <c r="K109" s="69" t="s">
        <v>29</v>
      </c>
      <c r="L109" s="30">
        <v>0</v>
      </c>
      <c r="M109" s="30">
        <v>96</v>
      </c>
      <c r="N109" s="123">
        <v>0</v>
      </c>
      <c r="O109" s="30">
        <v>0</v>
      </c>
      <c r="P109" s="30">
        <v>133</v>
      </c>
      <c r="Q109" s="124">
        <v>0</v>
      </c>
      <c r="R109" s="30">
        <v>0</v>
      </c>
      <c r="S109" s="30">
        <v>68</v>
      </c>
      <c r="T109" s="125">
        <v>0</v>
      </c>
      <c r="U109" s="30">
        <v>0</v>
      </c>
      <c r="V109" s="30">
        <v>21</v>
      </c>
      <c r="W109" s="126">
        <v>0</v>
      </c>
      <c r="X109" s="59"/>
      <c r="Y109" s="35">
        <v>0</v>
      </c>
      <c r="Z109" s="35">
        <v>318</v>
      </c>
      <c r="AA109" s="127">
        <v>0</v>
      </c>
    </row>
    <row r="110" spans="1:27" hidden="1">
      <c r="A110" s="68" t="s">
        <v>22</v>
      </c>
      <c r="B110" s="73">
        <v>769</v>
      </c>
      <c r="C110" s="72" t="s">
        <v>194</v>
      </c>
      <c r="D110" s="72" t="s">
        <v>311</v>
      </c>
      <c r="E110" s="70" t="s">
        <v>178</v>
      </c>
      <c r="F110" s="71" t="s">
        <v>312</v>
      </c>
      <c r="G110" s="70" t="s">
        <v>315</v>
      </c>
      <c r="H110" s="69">
        <v>6766</v>
      </c>
      <c r="I110" s="69" t="s">
        <v>316</v>
      </c>
      <c r="J110" s="69" t="s">
        <v>47</v>
      </c>
      <c r="K110" s="69" t="s">
        <v>29</v>
      </c>
      <c r="L110" s="30">
        <v>0</v>
      </c>
      <c r="M110" s="30">
        <v>19</v>
      </c>
      <c r="N110" s="123">
        <v>0</v>
      </c>
      <c r="O110" s="30">
        <v>0</v>
      </c>
      <c r="P110" s="30">
        <v>33</v>
      </c>
      <c r="Q110" s="124">
        <v>0</v>
      </c>
      <c r="R110" s="30">
        <v>0</v>
      </c>
      <c r="S110" s="30">
        <v>18</v>
      </c>
      <c r="T110" s="125">
        <v>0</v>
      </c>
      <c r="U110" s="30">
        <v>0</v>
      </c>
      <c r="V110" s="30">
        <v>0</v>
      </c>
      <c r="W110" s="126" t="e">
        <v>#DIV/0!</v>
      </c>
      <c r="X110" s="59"/>
      <c r="Y110" s="35">
        <v>0</v>
      </c>
      <c r="Z110" s="35">
        <v>70</v>
      </c>
      <c r="AA110" s="127">
        <v>0</v>
      </c>
    </row>
    <row r="111" spans="1:27" hidden="1">
      <c r="A111" s="68" t="s">
        <v>22</v>
      </c>
      <c r="B111" s="73">
        <v>769</v>
      </c>
      <c r="C111" s="72" t="s">
        <v>194</v>
      </c>
      <c r="D111" s="72" t="s">
        <v>317</v>
      </c>
      <c r="E111" s="70" t="s">
        <v>178</v>
      </c>
      <c r="F111" s="71" t="s">
        <v>312</v>
      </c>
      <c r="G111" s="70" t="s">
        <v>318</v>
      </c>
      <c r="H111" s="69">
        <v>1402</v>
      </c>
      <c r="I111" s="69" t="s">
        <v>319</v>
      </c>
      <c r="J111" s="69" t="s">
        <v>36</v>
      </c>
      <c r="K111" s="69" t="s">
        <v>29</v>
      </c>
      <c r="L111" s="30">
        <v>0</v>
      </c>
      <c r="M111" s="30">
        <v>83</v>
      </c>
      <c r="N111" s="123">
        <v>0</v>
      </c>
      <c r="O111" s="30">
        <v>0</v>
      </c>
      <c r="P111" s="30">
        <v>84</v>
      </c>
      <c r="Q111" s="124">
        <v>0</v>
      </c>
      <c r="R111" s="30">
        <v>0</v>
      </c>
      <c r="S111" s="30">
        <v>67</v>
      </c>
      <c r="T111" s="125">
        <v>0</v>
      </c>
      <c r="U111" s="30">
        <v>0</v>
      </c>
      <c r="V111" s="30">
        <v>0</v>
      </c>
      <c r="W111" s="126" t="e">
        <v>#DIV/0!</v>
      </c>
      <c r="X111" s="59"/>
      <c r="Y111" s="35">
        <v>0</v>
      </c>
      <c r="Z111" s="35">
        <v>234</v>
      </c>
      <c r="AA111" s="127">
        <v>0</v>
      </c>
    </row>
    <row r="112" spans="1:27" hidden="1">
      <c r="A112" s="68" t="s">
        <v>22</v>
      </c>
      <c r="B112" s="73">
        <v>769</v>
      </c>
      <c r="C112" s="72" t="s">
        <v>194</v>
      </c>
      <c r="D112" s="72" t="s">
        <v>320</v>
      </c>
      <c r="E112" s="70" t="s">
        <v>178</v>
      </c>
      <c r="F112" s="71" t="s">
        <v>312</v>
      </c>
      <c r="G112" s="70" t="s">
        <v>321</v>
      </c>
      <c r="H112" s="69">
        <v>1401</v>
      </c>
      <c r="I112" s="69" t="s">
        <v>322</v>
      </c>
      <c r="J112" s="69" t="s">
        <v>47</v>
      </c>
      <c r="K112" s="69" t="s">
        <v>29</v>
      </c>
      <c r="L112" s="30">
        <v>0</v>
      </c>
      <c r="M112" s="30">
        <v>33</v>
      </c>
      <c r="N112" s="123">
        <v>0</v>
      </c>
      <c r="O112" s="30">
        <v>0</v>
      </c>
      <c r="P112" s="30">
        <v>32</v>
      </c>
      <c r="Q112" s="124">
        <v>0</v>
      </c>
      <c r="R112" s="30">
        <v>0</v>
      </c>
      <c r="S112" s="30">
        <v>29</v>
      </c>
      <c r="T112" s="125">
        <v>0</v>
      </c>
      <c r="U112" s="30">
        <v>0</v>
      </c>
      <c r="V112" s="30">
        <v>0</v>
      </c>
      <c r="W112" s="126" t="e">
        <v>#DIV/0!</v>
      </c>
      <c r="X112" s="59"/>
      <c r="Y112" s="35">
        <v>0</v>
      </c>
      <c r="Z112" s="35">
        <v>94</v>
      </c>
      <c r="AA112" s="127">
        <v>0</v>
      </c>
    </row>
    <row r="113" spans="1:27" hidden="1">
      <c r="A113" s="68" t="s">
        <v>22</v>
      </c>
      <c r="B113" s="73">
        <v>769</v>
      </c>
      <c r="C113" s="72" t="s">
        <v>194</v>
      </c>
      <c r="D113" s="72" t="s">
        <v>320</v>
      </c>
      <c r="E113" s="70" t="s">
        <v>178</v>
      </c>
      <c r="F113" s="71" t="s">
        <v>312</v>
      </c>
      <c r="G113" s="70" t="s">
        <v>323</v>
      </c>
      <c r="H113" s="69">
        <v>1400</v>
      </c>
      <c r="I113" s="69" t="s">
        <v>324</v>
      </c>
      <c r="J113" s="69" t="s">
        <v>47</v>
      </c>
      <c r="K113" s="69" t="s">
        <v>29</v>
      </c>
      <c r="L113" s="30">
        <v>0</v>
      </c>
      <c r="M113" s="30">
        <v>72</v>
      </c>
      <c r="N113" s="123">
        <v>0</v>
      </c>
      <c r="O113" s="30">
        <v>0</v>
      </c>
      <c r="P113" s="30">
        <v>71</v>
      </c>
      <c r="Q113" s="124">
        <v>0</v>
      </c>
      <c r="R113" s="30">
        <v>0</v>
      </c>
      <c r="S113" s="30">
        <v>35</v>
      </c>
      <c r="T113" s="125">
        <v>0</v>
      </c>
      <c r="U113" s="30">
        <v>0</v>
      </c>
      <c r="V113" s="30">
        <v>0</v>
      </c>
      <c r="W113" s="126" t="e">
        <v>#DIV/0!</v>
      </c>
      <c r="X113" s="59"/>
      <c r="Y113" s="35">
        <v>0</v>
      </c>
      <c r="Z113" s="35">
        <v>178</v>
      </c>
      <c r="AA113" s="127">
        <v>0</v>
      </c>
    </row>
    <row r="114" spans="1:27" hidden="1">
      <c r="A114" s="68" t="s">
        <v>22</v>
      </c>
      <c r="B114" s="73">
        <v>769</v>
      </c>
      <c r="C114" s="72" t="s">
        <v>194</v>
      </c>
      <c r="D114" s="72" t="s">
        <v>325</v>
      </c>
      <c r="E114" s="70" t="s">
        <v>178</v>
      </c>
      <c r="F114" s="71" t="s">
        <v>312</v>
      </c>
      <c r="G114" s="70" t="s">
        <v>326</v>
      </c>
      <c r="H114" s="69">
        <v>1403</v>
      </c>
      <c r="I114" s="69" t="s">
        <v>327</v>
      </c>
      <c r="J114" s="69" t="s">
        <v>36</v>
      </c>
      <c r="K114" s="69" t="s">
        <v>29</v>
      </c>
      <c r="L114" s="30">
        <v>0</v>
      </c>
      <c r="M114" s="30">
        <v>33</v>
      </c>
      <c r="N114" s="123">
        <v>0</v>
      </c>
      <c r="O114" s="30">
        <v>0</v>
      </c>
      <c r="P114" s="30">
        <v>32</v>
      </c>
      <c r="Q114" s="124">
        <v>0</v>
      </c>
      <c r="R114" s="30">
        <v>0</v>
      </c>
      <c r="S114" s="30">
        <v>35</v>
      </c>
      <c r="T114" s="125">
        <v>0</v>
      </c>
      <c r="U114" s="30">
        <v>0</v>
      </c>
      <c r="V114" s="30">
        <v>0</v>
      </c>
      <c r="W114" s="126" t="e">
        <v>#DIV/0!</v>
      </c>
      <c r="X114" s="59"/>
      <c r="Y114" s="35">
        <v>0</v>
      </c>
      <c r="Z114" s="35">
        <v>100</v>
      </c>
      <c r="AA114" s="127">
        <v>0</v>
      </c>
    </row>
    <row r="115" spans="1:27" hidden="1">
      <c r="A115" s="68" t="s">
        <v>22</v>
      </c>
      <c r="B115" s="67">
        <v>1222</v>
      </c>
      <c r="C115" s="66" t="s">
        <v>22</v>
      </c>
      <c r="D115" s="66" t="s">
        <v>328</v>
      </c>
      <c r="E115" s="64" t="s">
        <v>329</v>
      </c>
      <c r="F115" s="65" t="s">
        <v>330</v>
      </c>
      <c r="G115" s="64" t="s">
        <v>331</v>
      </c>
      <c r="H115" s="63">
        <v>1298</v>
      </c>
      <c r="I115" s="63" t="s">
        <v>332</v>
      </c>
      <c r="J115" s="63" t="s">
        <v>32</v>
      </c>
      <c r="K115" s="63" t="s">
        <v>29</v>
      </c>
      <c r="L115" s="30">
        <v>0</v>
      </c>
      <c r="M115" s="30">
        <v>497</v>
      </c>
      <c r="N115" s="123">
        <v>0</v>
      </c>
      <c r="O115" s="30">
        <v>0</v>
      </c>
      <c r="P115" s="30">
        <v>510</v>
      </c>
      <c r="Q115" s="124">
        <v>0</v>
      </c>
      <c r="R115" s="30">
        <v>7</v>
      </c>
      <c r="S115" s="30">
        <v>577</v>
      </c>
      <c r="T115" s="125">
        <v>1.2131715771230503E-2</v>
      </c>
      <c r="U115" s="30">
        <v>9</v>
      </c>
      <c r="V115" s="30">
        <v>557</v>
      </c>
      <c r="W115" s="126">
        <v>1.615798922800718E-2</v>
      </c>
      <c r="X115" s="59"/>
      <c r="Y115" s="35">
        <v>16</v>
      </c>
      <c r="Z115" s="35">
        <v>2141</v>
      </c>
      <c r="AA115" s="127">
        <v>0.74731433909388134</v>
      </c>
    </row>
    <row r="116" spans="1:27" hidden="1">
      <c r="A116" s="68" t="s">
        <v>22</v>
      </c>
      <c r="B116" s="67">
        <v>1222</v>
      </c>
      <c r="C116" s="66" t="s">
        <v>22</v>
      </c>
      <c r="D116" s="66" t="s">
        <v>328</v>
      </c>
      <c r="E116" s="64" t="s">
        <v>329</v>
      </c>
      <c r="F116" s="65" t="s">
        <v>330</v>
      </c>
      <c r="G116" s="64" t="s">
        <v>333</v>
      </c>
      <c r="H116" s="63">
        <v>1316</v>
      </c>
      <c r="I116" s="63" t="s">
        <v>334</v>
      </c>
      <c r="J116" s="63" t="s">
        <v>36</v>
      </c>
      <c r="K116" s="63" t="s">
        <v>29</v>
      </c>
      <c r="L116" s="30">
        <v>0</v>
      </c>
      <c r="M116" s="30">
        <v>193</v>
      </c>
      <c r="N116" s="123">
        <v>0</v>
      </c>
      <c r="O116" s="30">
        <v>0</v>
      </c>
      <c r="P116" s="30">
        <v>148</v>
      </c>
      <c r="Q116" s="124">
        <v>0</v>
      </c>
      <c r="R116" s="30">
        <v>0</v>
      </c>
      <c r="S116" s="30">
        <v>157</v>
      </c>
      <c r="T116" s="125">
        <v>0</v>
      </c>
      <c r="U116" s="30">
        <v>0</v>
      </c>
      <c r="V116" s="30">
        <v>161</v>
      </c>
      <c r="W116" s="126">
        <v>0</v>
      </c>
      <c r="X116" s="59"/>
      <c r="Y116" s="35">
        <v>0</v>
      </c>
      <c r="Z116" s="35">
        <v>659</v>
      </c>
      <c r="AA116" s="127">
        <v>0</v>
      </c>
    </row>
    <row r="117" spans="1:27" hidden="1">
      <c r="A117" s="68" t="s">
        <v>22</v>
      </c>
      <c r="B117" s="67">
        <v>1222</v>
      </c>
      <c r="C117" s="66" t="s">
        <v>22</v>
      </c>
      <c r="D117" s="66" t="s">
        <v>328</v>
      </c>
      <c r="E117" s="64" t="s">
        <v>329</v>
      </c>
      <c r="F117" s="65" t="s">
        <v>330</v>
      </c>
      <c r="G117" s="64" t="s">
        <v>335</v>
      </c>
      <c r="H117" s="63">
        <v>1317</v>
      </c>
      <c r="I117" s="63" t="s">
        <v>336</v>
      </c>
      <c r="J117" s="63" t="s">
        <v>32</v>
      </c>
      <c r="K117" s="63" t="s">
        <v>29</v>
      </c>
      <c r="L117" s="30">
        <v>0</v>
      </c>
      <c r="M117" s="30">
        <v>224</v>
      </c>
      <c r="N117" s="123">
        <v>0</v>
      </c>
      <c r="O117" s="30">
        <v>0</v>
      </c>
      <c r="P117" s="30">
        <v>238</v>
      </c>
      <c r="Q117" s="124">
        <v>0</v>
      </c>
      <c r="R117" s="30">
        <v>0</v>
      </c>
      <c r="S117" s="30">
        <v>244</v>
      </c>
      <c r="T117" s="125">
        <v>0</v>
      </c>
      <c r="U117" s="30">
        <v>0</v>
      </c>
      <c r="V117" s="30">
        <v>217</v>
      </c>
      <c r="W117" s="126">
        <v>0</v>
      </c>
      <c r="X117" s="59"/>
      <c r="Y117" s="35">
        <v>0</v>
      </c>
      <c r="Z117" s="35">
        <v>923</v>
      </c>
      <c r="AA117" s="127">
        <v>0</v>
      </c>
    </row>
    <row r="118" spans="1:27" hidden="1">
      <c r="A118" s="68" t="s">
        <v>22</v>
      </c>
      <c r="B118" s="67">
        <v>1222</v>
      </c>
      <c r="C118" s="66" t="s">
        <v>22</v>
      </c>
      <c r="D118" s="66" t="s">
        <v>328</v>
      </c>
      <c r="E118" s="64" t="s">
        <v>329</v>
      </c>
      <c r="F118" s="65" t="s">
        <v>330</v>
      </c>
      <c r="G118" s="64" t="s">
        <v>337</v>
      </c>
      <c r="H118" s="63">
        <v>1318</v>
      </c>
      <c r="I118" s="63" t="s">
        <v>338</v>
      </c>
      <c r="J118" s="63" t="s">
        <v>36</v>
      </c>
      <c r="K118" s="63" t="s">
        <v>29</v>
      </c>
      <c r="L118" s="30">
        <v>0</v>
      </c>
      <c r="M118" s="30">
        <v>131</v>
      </c>
      <c r="N118" s="123">
        <v>0</v>
      </c>
      <c r="O118" s="30">
        <v>0</v>
      </c>
      <c r="P118" s="30">
        <v>124</v>
      </c>
      <c r="Q118" s="124">
        <v>0</v>
      </c>
      <c r="R118" s="30">
        <v>0</v>
      </c>
      <c r="S118" s="30">
        <v>90</v>
      </c>
      <c r="T118" s="125">
        <v>0</v>
      </c>
      <c r="U118" s="30">
        <v>0</v>
      </c>
      <c r="V118" s="30">
        <v>149</v>
      </c>
      <c r="W118" s="126">
        <v>0</v>
      </c>
      <c r="X118" s="59"/>
      <c r="Y118" s="35">
        <v>0</v>
      </c>
      <c r="Z118" s="35">
        <v>494</v>
      </c>
      <c r="AA118" s="127">
        <v>0</v>
      </c>
    </row>
    <row r="119" spans="1:27" hidden="1">
      <c r="A119" s="68" t="s">
        <v>22</v>
      </c>
      <c r="B119" s="67">
        <v>1222</v>
      </c>
      <c r="C119" s="66" t="s">
        <v>22</v>
      </c>
      <c r="D119" s="66" t="s">
        <v>339</v>
      </c>
      <c r="E119" s="64" t="s">
        <v>329</v>
      </c>
      <c r="F119" s="65" t="s">
        <v>340</v>
      </c>
      <c r="G119" s="64" t="s">
        <v>341</v>
      </c>
      <c r="H119" s="63">
        <v>1291</v>
      </c>
      <c r="I119" s="63" t="s">
        <v>342</v>
      </c>
      <c r="J119" s="63" t="s">
        <v>32</v>
      </c>
      <c r="K119" s="63" t="s">
        <v>29</v>
      </c>
      <c r="L119" s="30">
        <v>0</v>
      </c>
      <c r="M119" s="30">
        <v>411</v>
      </c>
      <c r="N119" s="123">
        <v>0</v>
      </c>
      <c r="O119" s="30">
        <v>0</v>
      </c>
      <c r="P119" s="30">
        <v>366</v>
      </c>
      <c r="Q119" s="124">
        <v>0</v>
      </c>
      <c r="R119" s="30">
        <v>0</v>
      </c>
      <c r="S119" s="30">
        <v>377</v>
      </c>
      <c r="T119" s="125">
        <v>0</v>
      </c>
      <c r="U119" s="30">
        <v>0</v>
      </c>
      <c r="V119" s="30">
        <v>242</v>
      </c>
      <c r="W119" s="126">
        <v>0</v>
      </c>
      <c r="X119" s="59"/>
      <c r="Y119" s="35">
        <v>0</v>
      </c>
      <c r="Z119" s="35">
        <v>1396</v>
      </c>
      <c r="AA119" s="127">
        <v>0</v>
      </c>
    </row>
    <row r="120" spans="1:27" hidden="1">
      <c r="A120" s="68" t="s">
        <v>22</v>
      </c>
      <c r="B120" s="67">
        <v>1222</v>
      </c>
      <c r="C120" s="66" t="s">
        <v>22</v>
      </c>
      <c r="D120" s="66" t="s">
        <v>339</v>
      </c>
      <c r="E120" s="64" t="s">
        <v>329</v>
      </c>
      <c r="F120" s="65" t="s">
        <v>340</v>
      </c>
      <c r="G120" s="64" t="s">
        <v>343</v>
      </c>
      <c r="H120" s="63">
        <v>1300</v>
      </c>
      <c r="I120" s="63" t="s">
        <v>344</v>
      </c>
      <c r="J120" s="63" t="s">
        <v>32</v>
      </c>
      <c r="K120" s="63" t="s">
        <v>29</v>
      </c>
      <c r="L120" s="30">
        <v>0</v>
      </c>
      <c r="M120" s="30">
        <v>299</v>
      </c>
      <c r="N120" s="123">
        <v>0</v>
      </c>
      <c r="O120" s="30">
        <v>0</v>
      </c>
      <c r="P120" s="30">
        <v>283</v>
      </c>
      <c r="Q120" s="124">
        <v>0</v>
      </c>
      <c r="R120" s="30">
        <v>0</v>
      </c>
      <c r="S120" s="30">
        <v>282</v>
      </c>
      <c r="T120" s="125">
        <v>0</v>
      </c>
      <c r="U120" s="30">
        <v>0</v>
      </c>
      <c r="V120" s="30">
        <v>74</v>
      </c>
      <c r="W120" s="126">
        <v>0</v>
      </c>
      <c r="X120" s="59"/>
      <c r="Y120" s="35">
        <v>0</v>
      </c>
      <c r="Z120" s="35">
        <v>938</v>
      </c>
      <c r="AA120" s="127">
        <v>0</v>
      </c>
    </row>
    <row r="121" spans="1:27" hidden="1">
      <c r="A121" s="68" t="s">
        <v>22</v>
      </c>
      <c r="B121" s="67">
        <v>1222</v>
      </c>
      <c r="C121" s="66" t="s">
        <v>22</v>
      </c>
      <c r="D121" s="66" t="s">
        <v>339</v>
      </c>
      <c r="E121" s="64" t="s">
        <v>329</v>
      </c>
      <c r="F121" s="65" t="s">
        <v>340</v>
      </c>
      <c r="G121" s="64" t="s">
        <v>345</v>
      </c>
      <c r="H121" s="63">
        <v>1304</v>
      </c>
      <c r="I121" s="63" t="s">
        <v>346</v>
      </c>
      <c r="J121" s="63" t="s">
        <v>36</v>
      </c>
      <c r="K121" s="63" t="s">
        <v>29</v>
      </c>
      <c r="L121" s="30">
        <v>0</v>
      </c>
      <c r="M121" s="30">
        <v>99</v>
      </c>
      <c r="N121" s="123">
        <v>0</v>
      </c>
      <c r="O121" s="30">
        <v>0</v>
      </c>
      <c r="P121" s="30">
        <v>70</v>
      </c>
      <c r="Q121" s="124">
        <v>0</v>
      </c>
      <c r="R121" s="30">
        <v>0</v>
      </c>
      <c r="S121" s="30">
        <v>103</v>
      </c>
      <c r="T121" s="125">
        <v>0</v>
      </c>
      <c r="U121" s="30">
        <v>0</v>
      </c>
      <c r="V121" s="30">
        <v>0</v>
      </c>
      <c r="W121" s="126" t="e">
        <v>#DIV/0!</v>
      </c>
      <c r="X121" s="59"/>
      <c r="Y121" s="35">
        <v>0</v>
      </c>
      <c r="Z121" s="35">
        <v>272</v>
      </c>
      <c r="AA121" s="127">
        <v>0</v>
      </c>
    </row>
    <row r="122" spans="1:27" hidden="1">
      <c r="A122" s="68" t="s">
        <v>22</v>
      </c>
      <c r="B122" s="67">
        <v>1222</v>
      </c>
      <c r="C122" s="66" t="s">
        <v>22</v>
      </c>
      <c r="D122" s="66" t="s">
        <v>339</v>
      </c>
      <c r="E122" s="64" t="s">
        <v>329</v>
      </c>
      <c r="F122" s="65" t="s">
        <v>340</v>
      </c>
      <c r="G122" s="64" t="s">
        <v>347</v>
      </c>
      <c r="H122" s="63">
        <v>1302</v>
      </c>
      <c r="I122" s="63" t="s">
        <v>348</v>
      </c>
      <c r="J122" s="63" t="s">
        <v>32</v>
      </c>
      <c r="K122" s="63" t="s">
        <v>29</v>
      </c>
      <c r="L122" s="30">
        <v>0</v>
      </c>
      <c r="M122" s="30">
        <v>355</v>
      </c>
      <c r="N122" s="123">
        <v>0</v>
      </c>
      <c r="O122" s="30">
        <v>0</v>
      </c>
      <c r="P122" s="30">
        <v>363</v>
      </c>
      <c r="Q122" s="124">
        <v>0</v>
      </c>
      <c r="R122" s="30">
        <v>0</v>
      </c>
      <c r="S122" s="30">
        <v>463</v>
      </c>
      <c r="T122" s="125">
        <v>0</v>
      </c>
      <c r="U122" s="30">
        <v>0</v>
      </c>
      <c r="V122" s="30">
        <v>266</v>
      </c>
      <c r="W122" s="126">
        <v>0</v>
      </c>
      <c r="X122" s="59"/>
      <c r="Y122" s="35">
        <v>0</v>
      </c>
      <c r="Z122" s="35">
        <v>1447</v>
      </c>
      <c r="AA122" s="127">
        <v>0</v>
      </c>
    </row>
    <row r="123" spans="1:27" hidden="1">
      <c r="A123" s="68" t="s">
        <v>22</v>
      </c>
      <c r="B123" s="67">
        <v>1222</v>
      </c>
      <c r="C123" s="66" t="s">
        <v>22</v>
      </c>
      <c r="D123" s="66" t="s">
        <v>339</v>
      </c>
      <c r="E123" s="64" t="s">
        <v>329</v>
      </c>
      <c r="F123" s="65" t="s">
        <v>340</v>
      </c>
      <c r="G123" s="64" t="s">
        <v>349</v>
      </c>
      <c r="H123" s="63">
        <v>1301</v>
      </c>
      <c r="I123" s="63" t="s">
        <v>350</v>
      </c>
      <c r="J123" s="63" t="s">
        <v>36</v>
      </c>
      <c r="K123" s="63" t="s">
        <v>29</v>
      </c>
      <c r="L123" s="30">
        <v>0</v>
      </c>
      <c r="M123" s="30">
        <v>127</v>
      </c>
      <c r="N123" s="123">
        <v>0</v>
      </c>
      <c r="O123" s="30">
        <v>0</v>
      </c>
      <c r="P123" s="30">
        <v>123</v>
      </c>
      <c r="Q123" s="124">
        <v>0</v>
      </c>
      <c r="R123" s="30">
        <v>0</v>
      </c>
      <c r="S123" s="30">
        <v>125</v>
      </c>
      <c r="T123" s="125">
        <v>0</v>
      </c>
      <c r="U123" s="30">
        <v>0</v>
      </c>
      <c r="V123" s="30">
        <v>45</v>
      </c>
      <c r="W123" s="126">
        <v>0</v>
      </c>
      <c r="X123" s="59"/>
      <c r="Y123" s="35">
        <v>0</v>
      </c>
      <c r="Z123" s="35">
        <v>420</v>
      </c>
      <c r="AA123" s="127">
        <v>0</v>
      </c>
    </row>
    <row r="124" spans="1:27" hidden="1">
      <c r="A124" s="68" t="s">
        <v>22</v>
      </c>
      <c r="B124" s="67">
        <v>1222</v>
      </c>
      <c r="C124" s="66" t="s">
        <v>22</v>
      </c>
      <c r="D124" s="66" t="s">
        <v>339</v>
      </c>
      <c r="E124" s="64" t="s">
        <v>329</v>
      </c>
      <c r="F124" s="65" t="s">
        <v>340</v>
      </c>
      <c r="G124" s="64" t="s">
        <v>351</v>
      </c>
      <c r="H124" s="63">
        <v>1303</v>
      </c>
      <c r="I124" s="63" t="s">
        <v>352</v>
      </c>
      <c r="J124" s="63" t="s">
        <v>36</v>
      </c>
      <c r="K124" s="63" t="s">
        <v>29</v>
      </c>
      <c r="L124" s="30">
        <v>0</v>
      </c>
      <c r="M124" s="30">
        <v>93</v>
      </c>
      <c r="N124" s="123">
        <v>0</v>
      </c>
      <c r="O124" s="30">
        <v>0</v>
      </c>
      <c r="P124" s="30">
        <v>57</v>
      </c>
      <c r="Q124" s="124">
        <v>0</v>
      </c>
      <c r="R124" s="30">
        <v>0</v>
      </c>
      <c r="S124" s="30">
        <v>60</v>
      </c>
      <c r="T124" s="125">
        <v>0</v>
      </c>
      <c r="U124" s="30">
        <v>0</v>
      </c>
      <c r="V124" s="30">
        <v>43</v>
      </c>
      <c r="W124" s="126">
        <v>0</v>
      </c>
      <c r="X124" s="59"/>
      <c r="Y124" s="35">
        <v>0</v>
      </c>
      <c r="Z124" s="35">
        <v>253</v>
      </c>
      <c r="AA124" s="127">
        <v>0</v>
      </c>
    </row>
    <row r="125" spans="1:27" hidden="1">
      <c r="A125" s="68" t="s">
        <v>22</v>
      </c>
      <c r="B125" s="67">
        <v>1222</v>
      </c>
      <c r="C125" s="66" t="s">
        <v>22</v>
      </c>
      <c r="D125" s="66" t="s">
        <v>328</v>
      </c>
      <c r="E125" s="64" t="s">
        <v>329</v>
      </c>
      <c r="F125" s="65" t="s">
        <v>353</v>
      </c>
      <c r="G125" s="64" t="s">
        <v>354</v>
      </c>
      <c r="H125" s="63">
        <v>1296</v>
      </c>
      <c r="I125" s="63" t="s">
        <v>355</v>
      </c>
      <c r="J125" s="63" t="s">
        <v>28</v>
      </c>
      <c r="K125" s="63" t="s">
        <v>29</v>
      </c>
      <c r="L125" s="30">
        <v>0</v>
      </c>
      <c r="M125" s="30">
        <v>378</v>
      </c>
      <c r="N125" s="123">
        <v>0</v>
      </c>
      <c r="O125" s="30">
        <v>0</v>
      </c>
      <c r="P125" s="30">
        <v>387</v>
      </c>
      <c r="Q125" s="124">
        <v>0</v>
      </c>
      <c r="R125" s="30">
        <v>0</v>
      </c>
      <c r="S125" s="30">
        <v>433</v>
      </c>
      <c r="T125" s="125">
        <v>0</v>
      </c>
      <c r="U125" s="30">
        <v>0</v>
      </c>
      <c r="V125" s="30">
        <v>327</v>
      </c>
      <c r="W125" s="126">
        <v>0</v>
      </c>
      <c r="X125" s="59"/>
      <c r="Y125" s="35">
        <v>0</v>
      </c>
      <c r="Z125" s="35">
        <v>1525</v>
      </c>
      <c r="AA125" s="127">
        <v>0</v>
      </c>
    </row>
    <row r="126" spans="1:27" hidden="1">
      <c r="A126" s="68" t="s">
        <v>22</v>
      </c>
      <c r="B126" s="67">
        <v>1222</v>
      </c>
      <c r="C126" s="66" t="s">
        <v>22</v>
      </c>
      <c r="D126" s="66" t="s">
        <v>328</v>
      </c>
      <c r="E126" s="64" t="s">
        <v>329</v>
      </c>
      <c r="F126" s="65" t="s">
        <v>353</v>
      </c>
      <c r="G126" s="64" t="s">
        <v>356</v>
      </c>
      <c r="H126" s="63">
        <v>1315</v>
      </c>
      <c r="I126" s="63" t="s">
        <v>357</v>
      </c>
      <c r="J126" s="63" t="s">
        <v>32</v>
      </c>
      <c r="K126" s="63" t="s">
        <v>29</v>
      </c>
      <c r="L126" s="30">
        <v>0</v>
      </c>
      <c r="M126" s="30">
        <v>181</v>
      </c>
      <c r="N126" s="123">
        <v>0</v>
      </c>
      <c r="O126" s="30">
        <v>0</v>
      </c>
      <c r="P126" s="30">
        <v>137</v>
      </c>
      <c r="Q126" s="124">
        <v>0</v>
      </c>
      <c r="R126" s="30">
        <v>0</v>
      </c>
      <c r="S126" s="30">
        <v>173</v>
      </c>
      <c r="T126" s="125">
        <v>0</v>
      </c>
      <c r="U126" s="30">
        <v>0</v>
      </c>
      <c r="V126" s="30">
        <v>132</v>
      </c>
      <c r="W126" s="126">
        <v>0</v>
      </c>
      <c r="X126" s="59"/>
      <c r="Y126" s="35">
        <v>0</v>
      </c>
      <c r="Z126" s="35">
        <v>623</v>
      </c>
      <c r="AA126" s="127">
        <v>0</v>
      </c>
    </row>
    <row r="127" spans="1:27" hidden="1">
      <c r="A127" s="68" t="s">
        <v>22</v>
      </c>
      <c r="B127" s="67">
        <v>1222</v>
      </c>
      <c r="C127" s="66" t="s">
        <v>22</v>
      </c>
      <c r="D127" s="66" t="s">
        <v>328</v>
      </c>
      <c r="E127" s="64" t="s">
        <v>329</v>
      </c>
      <c r="F127" s="65" t="s">
        <v>353</v>
      </c>
      <c r="G127" s="64" t="s">
        <v>358</v>
      </c>
      <c r="H127" s="63">
        <v>1310</v>
      </c>
      <c r="I127" s="63" t="s">
        <v>359</v>
      </c>
      <c r="J127" s="63" t="s">
        <v>36</v>
      </c>
      <c r="K127" s="63" t="s">
        <v>29</v>
      </c>
      <c r="L127" s="30">
        <v>0</v>
      </c>
      <c r="M127" s="30">
        <v>191</v>
      </c>
      <c r="N127" s="123">
        <v>0</v>
      </c>
      <c r="O127" s="30">
        <v>0</v>
      </c>
      <c r="P127" s="30">
        <v>183</v>
      </c>
      <c r="Q127" s="124">
        <v>0</v>
      </c>
      <c r="R127" s="30">
        <v>0</v>
      </c>
      <c r="S127" s="30">
        <v>153</v>
      </c>
      <c r="T127" s="125">
        <v>0</v>
      </c>
      <c r="U127" s="30">
        <v>0</v>
      </c>
      <c r="V127" s="30">
        <v>188</v>
      </c>
      <c r="W127" s="126">
        <v>0</v>
      </c>
      <c r="X127" s="59"/>
      <c r="Y127" s="35">
        <v>0</v>
      </c>
      <c r="Z127" s="35">
        <v>715</v>
      </c>
      <c r="AA127" s="127">
        <v>0</v>
      </c>
    </row>
    <row r="128" spans="1:27" hidden="1">
      <c r="A128" s="68" t="s">
        <v>22</v>
      </c>
      <c r="B128" s="67">
        <v>1222</v>
      </c>
      <c r="C128" s="66" t="s">
        <v>22</v>
      </c>
      <c r="D128" s="66" t="s">
        <v>328</v>
      </c>
      <c r="E128" s="64" t="s">
        <v>329</v>
      </c>
      <c r="F128" s="65" t="s">
        <v>353</v>
      </c>
      <c r="G128" s="64" t="s">
        <v>360</v>
      </c>
      <c r="H128" s="63">
        <v>1313</v>
      </c>
      <c r="I128" s="63" t="s">
        <v>361</v>
      </c>
      <c r="J128" s="63" t="s">
        <v>32</v>
      </c>
      <c r="K128" s="63" t="s">
        <v>29</v>
      </c>
      <c r="L128" s="30">
        <v>0</v>
      </c>
      <c r="M128" s="30">
        <v>227</v>
      </c>
      <c r="N128" s="123">
        <v>0</v>
      </c>
      <c r="O128" s="30">
        <v>0</v>
      </c>
      <c r="P128" s="30">
        <v>211</v>
      </c>
      <c r="Q128" s="124">
        <v>0</v>
      </c>
      <c r="R128" s="30">
        <v>0</v>
      </c>
      <c r="S128" s="30">
        <v>243</v>
      </c>
      <c r="T128" s="125">
        <v>0</v>
      </c>
      <c r="U128" s="30">
        <v>0</v>
      </c>
      <c r="V128" s="30">
        <v>4</v>
      </c>
      <c r="W128" s="126">
        <v>0</v>
      </c>
      <c r="X128" s="59"/>
      <c r="Y128" s="35">
        <v>0</v>
      </c>
      <c r="Z128" s="35">
        <v>685</v>
      </c>
      <c r="AA128" s="127">
        <v>0</v>
      </c>
    </row>
    <row r="129" spans="1:27" hidden="1">
      <c r="A129" s="68" t="s">
        <v>22</v>
      </c>
      <c r="B129" s="67">
        <v>1222</v>
      </c>
      <c r="C129" s="66" t="s">
        <v>22</v>
      </c>
      <c r="D129" s="66" t="s">
        <v>362</v>
      </c>
      <c r="E129" s="64" t="s">
        <v>329</v>
      </c>
      <c r="F129" s="65" t="s">
        <v>363</v>
      </c>
      <c r="G129" s="64" t="s">
        <v>364</v>
      </c>
      <c r="H129" s="63">
        <v>1235</v>
      </c>
      <c r="I129" s="63" t="s">
        <v>365</v>
      </c>
      <c r="J129" s="63" t="s">
        <v>32</v>
      </c>
      <c r="K129" s="63" t="s">
        <v>29</v>
      </c>
      <c r="L129" s="30">
        <v>0</v>
      </c>
      <c r="M129" s="30">
        <v>478</v>
      </c>
      <c r="N129" s="123">
        <v>0</v>
      </c>
      <c r="O129" s="30">
        <v>0</v>
      </c>
      <c r="P129" s="30">
        <v>447</v>
      </c>
      <c r="Q129" s="124">
        <v>0</v>
      </c>
      <c r="R129" s="30">
        <v>0</v>
      </c>
      <c r="S129" s="30">
        <v>488</v>
      </c>
      <c r="T129" s="125">
        <v>0</v>
      </c>
      <c r="U129" s="30">
        <v>0</v>
      </c>
      <c r="V129" s="30">
        <v>151</v>
      </c>
      <c r="W129" s="126">
        <v>0</v>
      </c>
      <c r="X129" s="59"/>
      <c r="Y129" s="35">
        <v>0</v>
      </c>
      <c r="Z129" s="35">
        <v>1564</v>
      </c>
      <c r="AA129" s="127">
        <v>0</v>
      </c>
    </row>
    <row r="130" spans="1:27" hidden="1">
      <c r="A130" s="68" t="s">
        <v>22</v>
      </c>
      <c r="B130" s="67">
        <v>1222</v>
      </c>
      <c r="C130" s="66" t="s">
        <v>22</v>
      </c>
      <c r="D130" s="66" t="s">
        <v>362</v>
      </c>
      <c r="E130" s="64" t="s">
        <v>329</v>
      </c>
      <c r="F130" s="65" t="s">
        <v>363</v>
      </c>
      <c r="G130" s="64" t="s">
        <v>366</v>
      </c>
      <c r="H130" s="63">
        <v>1245</v>
      </c>
      <c r="I130" s="63" t="s">
        <v>367</v>
      </c>
      <c r="J130" s="63" t="s">
        <v>36</v>
      </c>
      <c r="K130" s="63" t="s">
        <v>29</v>
      </c>
      <c r="L130" s="30">
        <v>0</v>
      </c>
      <c r="M130" s="30">
        <v>97</v>
      </c>
      <c r="N130" s="123">
        <v>0</v>
      </c>
      <c r="O130" s="30">
        <v>0</v>
      </c>
      <c r="P130" s="30">
        <v>98</v>
      </c>
      <c r="Q130" s="124">
        <v>0</v>
      </c>
      <c r="R130" s="30">
        <v>0</v>
      </c>
      <c r="S130" s="30">
        <v>80</v>
      </c>
      <c r="T130" s="125">
        <v>0</v>
      </c>
      <c r="U130" s="30">
        <v>0</v>
      </c>
      <c r="V130" s="30">
        <v>113</v>
      </c>
      <c r="W130" s="126">
        <v>0</v>
      </c>
      <c r="X130" s="59"/>
      <c r="Y130" s="35">
        <v>0</v>
      </c>
      <c r="Z130" s="35">
        <v>388</v>
      </c>
      <c r="AA130" s="127">
        <v>0</v>
      </c>
    </row>
    <row r="131" spans="1:27" hidden="1">
      <c r="A131" s="68" t="s">
        <v>22</v>
      </c>
      <c r="B131" s="67">
        <v>1222</v>
      </c>
      <c r="C131" s="66" t="s">
        <v>22</v>
      </c>
      <c r="D131" s="66" t="s">
        <v>362</v>
      </c>
      <c r="E131" s="64" t="s">
        <v>329</v>
      </c>
      <c r="F131" s="65" t="s">
        <v>363</v>
      </c>
      <c r="G131" s="64" t="s">
        <v>368</v>
      </c>
      <c r="H131" s="63">
        <v>1246</v>
      </c>
      <c r="I131" s="63" t="s">
        <v>369</v>
      </c>
      <c r="J131" s="63" t="s">
        <v>36</v>
      </c>
      <c r="K131" s="63" t="s">
        <v>29</v>
      </c>
      <c r="L131" s="30">
        <v>0</v>
      </c>
      <c r="M131" s="30">
        <v>230</v>
      </c>
      <c r="N131" s="123">
        <v>0</v>
      </c>
      <c r="O131" s="30">
        <v>0</v>
      </c>
      <c r="P131" s="30">
        <v>161</v>
      </c>
      <c r="Q131" s="124">
        <v>0</v>
      </c>
      <c r="R131" s="30">
        <v>0</v>
      </c>
      <c r="S131" s="30">
        <v>157</v>
      </c>
      <c r="T131" s="125">
        <v>0</v>
      </c>
      <c r="U131" s="30">
        <v>0</v>
      </c>
      <c r="V131" s="30">
        <v>36</v>
      </c>
      <c r="W131" s="126">
        <v>0</v>
      </c>
      <c r="X131" s="59"/>
      <c r="Y131" s="35">
        <v>0</v>
      </c>
      <c r="Z131" s="35">
        <v>584</v>
      </c>
      <c r="AA131" s="127">
        <v>0</v>
      </c>
    </row>
    <row r="132" spans="1:27" hidden="1">
      <c r="A132" s="68" t="s">
        <v>22</v>
      </c>
      <c r="B132" s="67">
        <v>1222</v>
      </c>
      <c r="C132" s="66" t="s">
        <v>370</v>
      </c>
      <c r="D132" s="66" t="s">
        <v>371</v>
      </c>
      <c r="E132" s="64" t="s">
        <v>329</v>
      </c>
      <c r="F132" s="65" t="s">
        <v>372</v>
      </c>
      <c r="G132" s="64" t="s">
        <v>373</v>
      </c>
      <c r="H132" s="63">
        <v>1420</v>
      </c>
      <c r="I132" s="63" t="s">
        <v>374</v>
      </c>
      <c r="J132" s="63" t="s">
        <v>32</v>
      </c>
      <c r="K132" s="63" t="s">
        <v>29</v>
      </c>
      <c r="L132" s="30">
        <v>0</v>
      </c>
      <c r="M132" s="30">
        <v>121</v>
      </c>
      <c r="N132" s="123">
        <v>0</v>
      </c>
      <c r="O132" s="30">
        <v>0</v>
      </c>
      <c r="P132" s="30">
        <v>117</v>
      </c>
      <c r="Q132" s="124">
        <v>0</v>
      </c>
      <c r="R132" s="30">
        <v>0</v>
      </c>
      <c r="S132" s="30">
        <v>125</v>
      </c>
      <c r="T132" s="125">
        <v>0</v>
      </c>
      <c r="U132" s="30">
        <v>0</v>
      </c>
      <c r="V132" s="30">
        <v>81</v>
      </c>
      <c r="W132" s="126">
        <v>0</v>
      </c>
      <c r="X132" s="59"/>
      <c r="Y132" s="35">
        <v>0</v>
      </c>
      <c r="Z132" s="35">
        <v>444</v>
      </c>
      <c r="AA132" s="127">
        <v>0</v>
      </c>
    </row>
    <row r="133" spans="1:27" hidden="1">
      <c r="A133" s="68" t="s">
        <v>22</v>
      </c>
      <c r="B133" s="67">
        <v>1222</v>
      </c>
      <c r="C133" s="66" t="s">
        <v>194</v>
      </c>
      <c r="D133" s="66" t="s">
        <v>375</v>
      </c>
      <c r="E133" s="64" t="s">
        <v>329</v>
      </c>
      <c r="F133" s="65" t="s">
        <v>372</v>
      </c>
      <c r="G133" s="64" t="s">
        <v>376</v>
      </c>
      <c r="H133" s="63">
        <v>1441</v>
      </c>
      <c r="I133" s="63" t="s">
        <v>377</v>
      </c>
      <c r="J133" s="63" t="s">
        <v>47</v>
      </c>
      <c r="K133" s="63" t="s">
        <v>29</v>
      </c>
      <c r="L133" s="30">
        <v>0</v>
      </c>
      <c r="M133" s="30">
        <v>93</v>
      </c>
      <c r="N133" s="123">
        <v>0</v>
      </c>
      <c r="O133" s="30">
        <v>0</v>
      </c>
      <c r="P133" s="30">
        <v>65</v>
      </c>
      <c r="Q133" s="124">
        <v>0</v>
      </c>
      <c r="R133" s="30">
        <v>0</v>
      </c>
      <c r="S133" s="30">
        <v>32</v>
      </c>
      <c r="T133" s="125">
        <v>0</v>
      </c>
      <c r="U133" s="30">
        <v>0</v>
      </c>
      <c r="V133" s="30">
        <v>17</v>
      </c>
      <c r="W133" s="126">
        <v>0</v>
      </c>
      <c r="X133" s="59"/>
      <c r="Y133" s="35">
        <v>0</v>
      </c>
      <c r="Z133" s="35">
        <v>207</v>
      </c>
      <c r="AA133" s="127">
        <v>0</v>
      </c>
    </row>
    <row r="134" spans="1:27" hidden="1">
      <c r="A134" s="68" t="s">
        <v>22</v>
      </c>
      <c r="B134" s="67">
        <v>1222</v>
      </c>
      <c r="C134" s="66" t="s">
        <v>370</v>
      </c>
      <c r="D134" s="66" t="s">
        <v>378</v>
      </c>
      <c r="E134" s="64" t="s">
        <v>329</v>
      </c>
      <c r="F134" s="65" t="s">
        <v>372</v>
      </c>
      <c r="G134" s="64" t="s">
        <v>379</v>
      </c>
      <c r="H134" s="63">
        <v>1433</v>
      </c>
      <c r="I134" s="63" t="s">
        <v>380</v>
      </c>
      <c r="J134" s="63" t="s">
        <v>36</v>
      </c>
      <c r="K134" s="63" t="s">
        <v>29</v>
      </c>
      <c r="L134" s="30">
        <v>0</v>
      </c>
      <c r="M134" s="30">
        <v>63</v>
      </c>
      <c r="N134" s="123">
        <v>0</v>
      </c>
      <c r="O134" s="30">
        <v>0</v>
      </c>
      <c r="P134" s="30">
        <v>58</v>
      </c>
      <c r="Q134" s="124">
        <v>0</v>
      </c>
      <c r="R134" s="30">
        <v>0</v>
      </c>
      <c r="S134" s="30">
        <v>62</v>
      </c>
      <c r="T134" s="125">
        <v>0</v>
      </c>
      <c r="U134" s="30">
        <v>0</v>
      </c>
      <c r="V134" s="30">
        <v>39</v>
      </c>
      <c r="W134" s="126">
        <v>0</v>
      </c>
      <c r="X134" s="59"/>
      <c r="Y134" s="35">
        <v>0</v>
      </c>
      <c r="Z134" s="35">
        <v>222</v>
      </c>
      <c r="AA134" s="127">
        <v>0</v>
      </c>
    </row>
    <row r="135" spans="1:27" hidden="1">
      <c r="A135" s="68" t="s">
        <v>22</v>
      </c>
      <c r="B135" s="67">
        <v>1222</v>
      </c>
      <c r="C135" s="66" t="s">
        <v>370</v>
      </c>
      <c r="D135" s="66" t="s">
        <v>371</v>
      </c>
      <c r="E135" s="64" t="s">
        <v>329</v>
      </c>
      <c r="F135" s="65" t="s">
        <v>372</v>
      </c>
      <c r="G135" s="64" t="s">
        <v>381</v>
      </c>
      <c r="H135" s="63">
        <v>1432</v>
      </c>
      <c r="I135" s="63" t="s">
        <v>382</v>
      </c>
      <c r="J135" s="63" t="s">
        <v>36</v>
      </c>
      <c r="K135" s="63" t="s">
        <v>29</v>
      </c>
      <c r="L135" s="30">
        <v>0</v>
      </c>
      <c r="M135" s="30">
        <v>50</v>
      </c>
      <c r="N135" s="123">
        <v>0</v>
      </c>
      <c r="O135" s="30">
        <v>0</v>
      </c>
      <c r="P135" s="30">
        <v>34</v>
      </c>
      <c r="Q135" s="124">
        <v>0</v>
      </c>
      <c r="R135" s="30">
        <v>0</v>
      </c>
      <c r="S135" s="30">
        <v>58</v>
      </c>
      <c r="T135" s="125">
        <v>0</v>
      </c>
      <c r="U135" s="30">
        <v>0</v>
      </c>
      <c r="V135" s="30">
        <v>25</v>
      </c>
      <c r="W135" s="126">
        <v>0</v>
      </c>
      <c r="X135" s="59"/>
      <c r="Y135" s="35">
        <v>0</v>
      </c>
      <c r="Z135" s="35">
        <v>167</v>
      </c>
      <c r="AA135" s="127">
        <v>0</v>
      </c>
    </row>
    <row r="136" spans="1:27" hidden="1">
      <c r="A136" s="68" t="s">
        <v>22</v>
      </c>
      <c r="B136" s="67">
        <v>1222</v>
      </c>
      <c r="C136" s="66" t="s">
        <v>370</v>
      </c>
      <c r="D136" s="66" t="s">
        <v>383</v>
      </c>
      <c r="E136" s="64" t="s">
        <v>329</v>
      </c>
      <c r="F136" s="65" t="s">
        <v>372</v>
      </c>
      <c r="G136" s="64" t="s">
        <v>384</v>
      </c>
      <c r="H136" s="63">
        <v>1434</v>
      </c>
      <c r="I136" s="63" t="s">
        <v>385</v>
      </c>
      <c r="J136" s="63" t="s">
        <v>36</v>
      </c>
      <c r="K136" s="63" t="s">
        <v>29</v>
      </c>
      <c r="L136" s="30">
        <v>0</v>
      </c>
      <c r="M136" s="30">
        <v>80</v>
      </c>
      <c r="N136" s="123">
        <v>0</v>
      </c>
      <c r="O136" s="30">
        <v>0</v>
      </c>
      <c r="P136" s="30">
        <v>70</v>
      </c>
      <c r="Q136" s="124">
        <v>0</v>
      </c>
      <c r="R136" s="30">
        <v>0</v>
      </c>
      <c r="S136" s="30">
        <v>29</v>
      </c>
      <c r="T136" s="125">
        <v>0</v>
      </c>
      <c r="U136" s="30">
        <v>0</v>
      </c>
      <c r="V136" s="30">
        <v>40</v>
      </c>
      <c r="W136" s="126">
        <v>0</v>
      </c>
      <c r="X136" s="59"/>
      <c r="Y136" s="35">
        <v>0</v>
      </c>
      <c r="Z136" s="35">
        <v>219</v>
      </c>
      <c r="AA136" s="127">
        <v>0</v>
      </c>
    </row>
    <row r="137" spans="1:27" hidden="1">
      <c r="A137" s="68" t="s">
        <v>22</v>
      </c>
      <c r="B137" s="67">
        <v>1222</v>
      </c>
      <c r="C137" s="66" t="s">
        <v>370</v>
      </c>
      <c r="D137" s="66" t="s">
        <v>386</v>
      </c>
      <c r="E137" s="64" t="s">
        <v>329</v>
      </c>
      <c r="F137" s="65" t="s">
        <v>387</v>
      </c>
      <c r="G137" s="64" t="s">
        <v>388</v>
      </c>
      <c r="H137" s="63">
        <v>1421</v>
      </c>
      <c r="I137" s="63" t="s">
        <v>389</v>
      </c>
      <c r="J137" s="63" t="s">
        <v>32</v>
      </c>
      <c r="K137" s="63" t="s">
        <v>29</v>
      </c>
      <c r="L137" s="30">
        <v>0</v>
      </c>
      <c r="M137" s="30">
        <v>91</v>
      </c>
      <c r="N137" s="123">
        <v>0</v>
      </c>
      <c r="O137" s="30">
        <v>0</v>
      </c>
      <c r="P137" s="30">
        <v>94</v>
      </c>
      <c r="Q137" s="124">
        <v>0</v>
      </c>
      <c r="R137" s="30">
        <v>0</v>
      </c>
      <c r="S137" s="30">
        <v>80</v>
      </c>
      <c r="T137" s="125">
        <v>0</v>
      </c>
      <c r="U137" s="30">
        <v>0</v>
      </c>
      <c r="V137" s="30">
        <v>112</v>
      </c>
      <c r="W137" s="126">
        <v>0</v>
      </c>
      <c r="X137" s="59"/>
      <c r="Y137" s="35">
        <v>0</v>
      </c>
      <c r="Z137" s="35">
        <v>377</v>
      </c>
      <c r="AA137" s="127">
        <v>0</v>
      </c>
    </row>
    <row r="138" spans="1:27" hidden="1">
      <c r="A138" s="68" t="s">
        <v>22</v>
      </c>
      <c r="B138" s="67">
        <v>1222</v>
      </c>
      <c r="C138" s="66" t="s">
        <v>370</v>
      </c>
      <c r="D138" s="66" t="s">
        <v>390</v>
      </c>
      <c r="E138" s="64" t="s">
        <v>329</v>
      </c>
      <c r="F138" s="65" t="s">
        <v>387</v>
      </c>
      <c r="G138" s="64" t="s">
        <v>391</v>
      </c>
      <c r="H138" s="63">
        <v>1437</v>
      </c>
      <c r="I138" s="63" t="s">
        <v>392</v>
      </c>
      <c r="J138" s="63" t="s">
        <v>36</v>
      </c>
      <c r="K138" s="63" t="s">
        <v>29</v>
      </c>
      <c r="L138" s="30">
        <v>0</v>
      </c>
      <c r="M138" s="30">
        <v>177</v>
      </c>
      <c r="N138" s="123">
        <v>0</v>
      </c>
      <c r="O138" s="30">
        <v>0</v>
      </c>
      <c r="P138" s="30">
        <v>113</v>
      </c>
      <c r="Q138" s="124">
        <v>0</v>
      </c>
      <c r="R138" s="30">
        <v>0</v>
      </c>
      <c r="S138" s="30">
        <v>83</v>
      </c>
      <c r="T138" s="125">
        <v>0</v>
      </c>
      <c r="U138" s="30">
        <v>0</v>
      </c>
      <c r="V138" s="30">
        <v>78</v>
      </c>
      <c r="W138" s="126">
        <v>0</v>
      </c>
      <c r="X138" s="59"/>
      <c r="Y138" s="35">
        <v>0</v>
      </c>
      <c r="Z138" s="35">
        <v>451</v>
      </c>
      <c r="AA138" s="127">
        <v>0</v>
      </c>
    </row>
    <row r="139" spans="1:27" hidden="1">
      <c r="A139" s="68" t="s">
        <v>22</v>
      </c>
      <c r="B139" s="67">
        <v>1222</v>
      </c>
      <c r="C139" s="66" t="s">
        <v>370</v>
      </c>
      <c r="D139" s="66" t="s">
        <v>393</v>
      </c>
      <c r="E139" s="64" t="s">
        <v>329</v>
      </c>
      <c r="F139" s="65" t="s">
        <v>387</v>
      </c>
      <c r="G139" s="64" t="s">
        <v>394</v>
      </c>
      <c r="H139" s="63">
        <v>1431</v>
      </c>
      <c r="I139" s="63" t="s">
        <v>395</v>
      </c>
      <c r="J139" s="63" t="s">
        <v>36</v>
      </c>
      <c r="K139" s="63" t="s">
        <v>29</v>
      </c>
      <c r="L139" s="30">
        <v>0</v>
      </c>
      <c r="M139" s="30">
        <v>71</v>
      </c>
      <c r="N139" s="123">
        <v>0</v>
      </c>
      <c r="O139" s="30">
        <v>0</v>
      </c>
      <c r="P139" s="30">
        <v>70</v>
      </c>
      <c r="Q139" s="124">
        <v>0</v>
      </c>
      <c r="R139" s="30">
        <v>0</v>
      </c>
      <c r="S139" s="30">
        <v>109</v>
      </c>
      <c r="T139" s="125">
        <v>0</v>
      </c>
      <c r="U139" s="30">
        <v>0</v>
      </c>
      <c r="V139" s="30">
        <v>69</v>
      </c>
      <c r="W139" s="126">
        <v>0</v>
      </c>
      <c r="X139" s="59"/>
      <c r="Y139" s="35">
        <v>0</v>
      </c>
      <c r="Z139" s="35">
        <v>319</v>
      </c>
      <c r="AA139" s="127">
        <v>0</v>
      </c>
    </row>
    <row r="140" spans="1:27" hidden="1">
      <c r="A140" s="68" t="s">
        <v>22</v>
      </c>
      <c r="B140" s="67">
        <v>1222</v>
      </c>
      <c r="C140" s="66" t="s">
        <v>370</v>
      </c>
      <c r="D140" s="66" t="s">
        <v>396</v>
      </c>
      <c r="E140" s="64" t="s">
        <v>329</v>
      </c>
      <c r="F140" s="65" t="s">
        <v>387</v>
      </c>
      <c r="G140" s="64" t="s">
        <v>397</v>
      </c>
      <c r="H140" s="63">
        <v>1435</v>
      </c>
      <c r="I140" s="63" t="s">
        <v>398</v>
      </c>
      <c r="J140" s="63" t="s">
        <v>36</v>
      </c>
      <c r="K140" s="63" t="s">
        <v>29</v>
      </c>
      <c r="L140" s="30">
        <v>0</v>
      </c>
      <c r="M140" s="30">
        <v>95</v>
      </c>
      <c r="N140" s="123">
        <v>0</v>
      </c>
      <c r="O140" s="30">
        <v>0</v>
      </c>
      <c r="P140" s="30">
        <v>108</v>
      </c>
      <c r="Q140" s="124">
        <v>0</v>
      </c>
      <c r="R140" s="30">
        <v>0</v>
      </c>
      <c r="S140" s="30">
        <v>111</v>
      </c>
      <c r="T140" s="125">
        <v>0</v>
      </c>
      <c r="U140" s="30">
        <v>0</v>
      </c>
      <c r="V140" s="30">
        <v>82</v>
      </c>
      <c r="W140" s="126">
        <v>0</v>
      </c>
      <c r="X140" s="59"/>
      <c r="Y140" s="35">
        <v>0</v>
      </c>
      <c r="Z140" s="35">
        <v>396</v>
      </c>
      <c r="AA140" s="127">
        <v>0</v>
      </c>
    </row>
    <row r="141" spans="1:27" hidden="1">
      <c r="A141" s="68" t="s">
        <v>22</v>
      </c>
      <c r="B141" s="67">
        <v>1222</v>
      </c>
      <c r="C141" s="66" t="s">
        <v>370</v>
      </c>
      <c r="D141" s="66" t="s">
        <v>393</v>
      </c>
      <c r="E141" s="64" t="s">
        <v>329</v>
      </c>
      <c r="F141" s="65" t="s">
        <v>387</v>
      </c>
      <c r="G141" s="64" t="s">
        <v>399</v>
      </c>
      <c r="H141" s="63">
        <v>6891</v>
      </c>
      <c r="I141" s="63" t="s">
        <v>400</v>
      </c>
      <c r="J141" s="63" t="s">
        <v>36</v>
      </c>
      <c r="K141" s="63" t="s">
        <v>29</v>
      </c>
      <c r="L141" s="30">
        <v>0</v>
      </c>
      <c r="M141" s="30">
        <v>48</v>
      </c>
      <c r="N141" s="123">
        <v>0</v>
      </c>
      <c r="O141" s="30">
        <v>0</v>
      </c>
      <c r="P141" s="30">
        <v>37</v>
      </c>
      <c r="Q141" s="124">
        <v>0</v>
      </c>
      <c r="R141" s="30">
        <v>0</v>
      </c>
      <c r="S141" s="30">
        <v>46</v>
      </c>
      <c r="T141" s="125">
        <v>0</v>
      </c>
      <c r="U141" s="30">
        <v>0</v>
      </c>
      <c r="V141" s="30">
        <v>42</v>
      </c>
      <c r="W141" s="126">
        <v>0</v>
      </c>
      <c r="X141" s="59"/>
      <c r="Y141" s="35">
        <v>0</v>
      </c>
      <c r="Z141" s="35">
        <v>173</v>
      </c>
      <c r="AA141" s="127">
        <v>0</v>
      </c>
    </row>
    <row r="142" spans="1:27" hidden="1">
      <c r="A142" s="68" t="s">
        <v>22</v>
      </c>
      <c r="B142" s="67">
        <v>1222</v>
      </c>
      <c r="C142" s="66" t="s">
        <v>370</v>
      </c>
      <c r="D142" s="66" t="s">
        <v>393</v>
      </c>
      <c r="E142" s="64" t="s">
        <v>329</v>
      </c>
      <c r="F142" s="65" t="s">
        <v>387</v>
      </c>
      <c r="G142" s="64" t="s">
        <v>401</v>
      </c>
      <c r="H142" s="63">
        <v>1438</v>
      </c>
      <c r="I142" s="63" t="s">
        <v>402</v>
      </c>
      <c r="J142" s="63" t="s">
        <v>36</v>
      </c>
      <c r="K142" s="63" t="s">
        <v>29</v>
      </c>
      <c r="L142" s="30">
        <v>0</v>
      </c>
      <c r="M142" s="30">
        <v>53</v>
      </c>
      <c r="N142" s="123">
        <v>0</v>
      </c>
      <c r="O142" s="30">
        <v>0</v>
      </c>
      <c r="P142" s="30">
        <v>62</v>
      </c>
      <c r="Q142" s="124">
        <v>0</v>
      </c>
      <c r="R142" s="30">
        <v>0</v>
      </c>
      <c r="S142" s="30">
        <v>74</v>
      </c>
      <c r="T142" s="125">
        <v>0</v>
      </c>
      <c r="U142" s="30">
        <v>0</v>
      </c>
      <c r="V142" s="30">
        <v>64</v>
      </c>
      <c r="W142" s="126">
        <v>0</v>
      </c>
      <c r="X142" s="59"/>
      <c r="Y142" s="35">
        <v>0</v>
      </c>
      <c r="Z142" s="35">
        <v>253</v>
      </c>
      <c r="AA142" s="127">
        <v>0</v>
      </c>
    </row>
    <row r="143" spans="1:27" hidden="1">
      <c r="A143" s="68" t="s">
        <v>22</v>
      </c>
      <c r="B143" s="67">
        <v>1222</v>
      </c>
      <c r="C143" s="66" t="s">
        <v>370</v>
      </c>
      <c r="D143" s="66" t="s">
        <v>403</v>
      </c>
      <c r="E143" s="64" t="s">
        <v>329</v>
      </c>
      <c r="F143" s="65" t="s">
        <v>387</v>
      </c>
      <c r="G143" s="64" t="s">
        <v>404</v>
      </c>
      <c r="H143" s="63">
        <v>1436</v>
      </c>
      <c r="I143" s="63" t="s">
        <v>405</v>
      </c>
      <c r="J143" s="63" t="s">
        <v>36</v>
      </c>
      <c r="K143" s="63" t="s">
        <v>29</v>
      </c>
      <c r="L143" s="30">
        <v>0</v>
      </c>
      <c r="M143" s="30">
        <v>118</v>
      </c>
      <c r="N143" s="123">
        <v>0</v>
      </c>
      <c r="O143" s="30">
        <v>0</v>
      </c>
      <c r="P143" s="30">
        <v>57</v>
      </c>
      <c r="Q143" s="124">
        <v>0</v>
      </c>
      <c r="R143" s="30">
        <v>0</v>
      </c>
      <c r="S143" s="30">
        <v>48</v>
      </c>
      <c r="T143" s="125">
        <v>0</v>
      </c>
      <c r="U143" s="30">
        <v>0</v>
      </c>
      <c r="V143" s="30">
        <v>77</v>
      </c>
      <c r="W143" s="126">
        <v>0</v>
      </c>
      <c r="X143" s="59"/>
      <c r="Y143" s="35">
        <v>0</v>
      </c>
      <c r="Z143" s="35">
        <v>300</v>
      </c>
      <c r="AA143" s="127">
        <v>0</v>
      </c>
    </row>
    <row r="144" spans="1:27" hidden="1">
      <c r="A144" s="68" t="s">
        <v>22</v>
      </c>
      <c r="B144" s="67">
        <v>1222</v>
      </c>
      <c r="C144" s="66" t="s">
        <v>370</v>
      </c>
      <c r="D144" s="66" t="s">
        <v>370</v>
      </c>
      <c r="E144" s="64" t="s">
        <v>329</v>
      </c>
      <c r="F144" s="65" t="s">
        <v>406</v>
      </c>
      <c r="G144" s="64" t="s">
        <v>407</v>
      </c>
      <c r="H144" s="63">
        <v>1422</v>
      </c>
      <c r="I144" s="63" t="s">
        <v>408</v>
      </c>
      <c r="J144" s="63" t="s">
        <v>32</v>
      </c>
      <c r="K144" s="63" t="s">
        <v>29</v>
      </c>
      <c r="L144" s="30">
        <v>0</v>
      </c>
      <c r="M144" s="30">
        <v>141</v>
      </c>
      <c r="N144" s="123">
        <v>0</v>
      </c>
      <c r="O144" s="30">
        <v>0</v>
      </c>
      <c r="P144" s="30">
        <v>106</v>
      </c>
      <c r="Q144" s="124">
        <v>0</v>
      </c>
      <c r="R144" s="30">
        <v>0</v>
      </c>
      <c r="S144" s="30">
        <v>117</v>
      </c>
      <c r="T144" s="125">
        <v>0</v>
      </c>
      <c r="U144" s="30">
        <v>0</v>
      </c>
      <c r="V144" s="30">
        <v>101</v>
      </c>
      <c r="W144" s="126">
        <v>0</v>
      </c>
      <c r="X144" s="59"/>
      <c r="Y144" s="35">
        <v>0</v>
      </c>
      <c r="Z144" s="35">
        <v>465</v>
      </c>
      <c r="AA144" s="127">
        <v>0</v>
      </c>
    </row>
    <row r="145" spans="1:27" hidden="1">
      <c r="A145" s="68" t="s">
        <v>22</v>
      </c>
      <c r="B145" s="67">
        <v>1222</v>
      </c>
      <c r="C145" s="66" t="s">
        <v>118</v>
      </c>
      <c r="D145" s="66" t="s">
        <v>409</v>
      </c>
      <c r="E145" s="64" t="s">
        <v>329</v>
      </c>
      <c r="F145" s="65" t="s">
        <v>406</v>
      </c>
      <c r="G145" s="64" t="s">
        <v>410</v>
      </c>
      <c r="H145" s="63">
        <v>7407</v>
      </c>
      <c r="I145" s="63" t="s">
        <v>411</v>
      </c>
      <c r="J145" s="63" t="s">
        <v>36</v>
      </c>
      <c r="K145" s="63" t="s">
        <v>29</v>
      </c>
      <c r="L145" s="30">
        <v>0</v>
      </c>
      <c r="M145" s="30">
        <v>41</v>
      </c>
      <c r="N145" s="123">
        <v>0</v>
      </c>
      <c r="O145" s="30">
        <v>0</v>
      </c>
      <c r="P145" s="30">
        <v>45</v>
      </c>
      <c r="Q145" s="124">
        <v>0</v>
      </c>
      <c r="R145" s="30">
        <v>0</v>
      </c>
      <c r="S145" s="30">
        <v>53</v>
      </c>
      <c r="T145" s="125">
        <v>0</v>
      </c>
      <c r="U145" s="30">
        <v>0</v>
      </c>
      <c r="V145" s="30">
        <v>49</v>
      </c>
      <c r="W145" s="126">
        <v>0</v>
      </c>
      <c r="X145" s="59"/>
      <c r="Y145" s="35">
        <v>0</v>
      </c>
      <c r="Z145" s="35">
        <v>188</v>
      </c>
      <c r="AA145" s="127">
        <v>0</v>
      </c>
    </row>
    <row r="146" spans="1:27" hidden="1">
      <c r="A146" s="68" t="s">
        <v>22</v>
      </c>
      <c r="B146" s="67">
        <v>1222</v>
      </c>
      <c r="C146" s="66" t="s">
        <v>118</v>
      </c>
      <c r="D146" s="66" t="s">
        <v>409</v>
      </c>
      <c r="E146" s="64" t="s">
        <v>329</v>
      </c>
      <c r="F146" s="65" t="s">
        <v>406</v>
      </c>
      <c r="G146" s="64" t="s">
        <v>412</v>
      </c>
      <c r="H146" s="63">
        <v>1440</v>
      </c>
      <c r="I146" s="63" t="s">
        <v>413</v>
      </c>
      <c r="J146" s="63" t="s">
        <v>32</v>
      </c>
      <c r="K146" s="63" t="s">
        <v>29</v>
      </c>
      <c r="L146" s="30">
        <v>0</v>
      </c>
      <c r="M146" s="30">
        <v>107</v>
      </c>
      <c r="N146" s="123">
        <v>0</v>
      </c>
      <c r="O146" s="30">
        <v>0</v>
      </c>
      <c r="P146" s="30">
        <v>119</v>
      </c>
      <c r="Q146" s="124">
        <v>0</v>
      </c>
      <c r="R146" s="30">
        <v>0</v>
      </c>
      <c r="S146" s="30">
        <v>179</v>
      </c>
      <c r="T146" s="125">
        <v>0</v>
      </c>
      <c r="U146" s="30">
        <v>1</v>
      </c>
      <c r="V146" s="30">
        <v>95</v>
      </c>
      <c r="W146" s="126">
        <v>1.0526315789473684E-2</v>
      </c>
      <c r="X146" s="59"/>
      <c r="Y146" s="35">
        <v>1</v>
      </c>
      <c r="Z146" s="35">
        <v>500</v>
      </c>
      <c r="AA146" s="127">
        <v>0.2</v>
      </c>
    </row>
    <row r="147" spans="1:27" hidden="1">
      <c r="A147" s="68" t="s">
        <v>22</v>
      </c>
      <c r="B147" s="67">
        <v>1222</v>
      </c>
      <c r="C147" s="66" t="s">
        <v>370</v>
      </c>
      <c r="D147" s="66" t="s">
        <v>370</v>
      </c>
      <c r="E147" s="64" t="s">
        <v>329</v>
      </c>
      <c r="F147" s="65" t="s">
        <v>406</v>
      </c>
      <c r="G147" s="64" t="s">
        <v>414</v>
      </c>
      <c r="H147" s="63">
        <v>1418</v>
      </c>
      <c r="I147" s="63" t="s">
        <v>415</v>
      </c>
      <c r="J147" s="63" t="s">
        <v>36</v>
      </c>
      <c r="K147" s="63" t="s">
        <v>29</v>
      </c>
      <c r="L147" s="30">
        <v>0</v>
      </c>
      <c r="M147" s="30">
        <v>52</v>
      </c>
      <c r="N147" s="123">
        <v>0</v>
      </c>
      <c r="O147" s="30">
        <v>0</v>
      </c>
      <c r="P147" s="30">
        <v>48</v>
      </c>
      <c r="Q147" s="124">
        <v>0</v>
      </c>
      <c r="R147" s="30">
        <v>0</v>
      </c>
      <c r="S147" s="30">
        <v>53</v>
      </c>
      <c r="T147" s="125">
        <v>0</v>
      </c>
      <c r="U147" s="30">
        <v>0</v>
      </c>
      <c r="V147" s="30">
        <v>54</v>
      </c>
      <c r="W147" s="126">
        <v>0</v>
      </c>
      <c r="X147" s="59"/>
      <c r="Y147" s="35">
        <v>0</v>
      </c>
      <c r="Z147" s="35">
        <v>207</v>
      </c>
      <c r="AA147" s="127">
        <v>0</v>
      </c>
    </row>
    <row r="148" spans="1:27" hidden="1">
      <c r="A148" s="68" t="s">
        <v>22</v>
      </c>
      <c r="B148" s="67">
        <v>1222</v>
      </c>
      <c r="C148" s="66" t="s">
        <v>194</v>
      </c>
      <c r="D148" s="66" t="s">
        <v>202</v>
      </c>
      <c r="E148" s="64" t="s">
        <v>329</v>
      </c>
      <c r="F148" s="65" t="s">
        <v>406</v>
      </c>
      <c r="G148" s="64" t="s">
        <v>416</v>
      </c>
      <c r="H148" s="63">
        <v>1442</v>
      </c>
      <c r="I148" s="63" t="s">
        <v>417</v>
      </c>
      <c r="J148" s="63" t="s">
        <v>36</v>
      </c>
      <c r="K148" s="63" t="s">
        <v>29</v>
      </c>
      <c r="L148" s="30">
        <v>0</v>
      </c>
      <c r="M148" s="30">
        <v>53</v>
      </c>
      <c r="N148" s="123">
        <v>0</v>
      </c>
      <c r="O148" s="30">
        <v>0</v>
      </c>
      <c r="P148" s="30">
        <v>53</v>
      </c>
      <c r="Q148" s="124">
        <v>0</v>
      </c>
      <c r="R148" s="30">
        <v>0</v>
      </c>
      <c r="S148" s="30">
        <v>53</v>
      </c>
      <c r="T148" s="125">
        <v>0</v>
      </c>
      <c r="U148" s="30">
        <v>0</v>
      </c>
      <c r="V148" s="30">
        <v>47</v>
      </c>
      <c r="W148" s="126">
        <v>0</v>
      </c>
      <c r="X148" s="59"/>
      <c r="Y148" s="35">
        <v>0</v>
      </c>
      <c r="Z148" s="35">
        <v>206</v>
      </c>
      <c r="AA148" s="127">
        <v>0</v>
      </c>
    </row>
    <row r="149" spans="1:27" hidden="1">
      <c r="A149" s="68" t="s">
        <v>22</v>
      </c>
      <c r="B149" s="67">
        <v>1222</v>
      </c>
      <c r="C149" s="66" t="s">
        <v>22</v>
      </c>
      <c r="D149" s="66" t="s">
        <v>418</v>
      </c>
      <c r="E149" s="64" t="s">
        <v>329</v>
      </c>
      <c r="F149" s="65" t="s">
        <v>419</v>
      </c>
      <c r="G149" s="64" t="s">
        <v>420</v>
      </c>
      <c r="H149" s="63">
        <v>1236</v>
      </c>
      <c r="I149" s="63" t="s">
        <v>421</v>
      </c>
      <c r="J149" s="63" t="s">
        <v>32</v>
      </c>
      <c r="K149" s="63" t="s">
        <v>29</v>
      </c>
      <c r="L149" s="30">
        <v>0</v>
      </c>
      <c r="M149" s="30">
        <v>359</v>
      </c>
      <c r="N149" s="123">
        <v>0</v>
      </c>
      <c r="O149" s="30">
        <v>0</v>
      </c>
      <c r="P149" s="30">
        <v>275</v>
      </c>
      <c r="Q149" s="124">
        <v>0</v>
      </c>
      <c r="R149" s="30">
        <v>0</v>
      </c>
      <c r="S149" s="30">
        <v>316</v>
      </c>
      <c r="T149" s="125">
        <v>0</v>
      </c>
      <c r="U149" s="30">
        <v>0</v>
      </c>
      <c r="V149" s="30">
        <v>112</v>
      </c>
      <c r="W149" s="126">
        <v>0</v>
      </c>
      <c r="X149" s="59"/>
      <c r="Y149" s="35">
        <v>0</v>
      </c>
      <c r="Z149" s="35">
        <v>1062</v>
      </c>
      <c r="AA149" s="127">
        <v>0</v>
      </c>
    </row>
    <row r="150" spans="1:27" hidden="1">
      <c r="A150" s="68" t="s">
        <v>22</v>
      </c>
      <c r="B150" s="67">
        <v>1222</v>
      </c>
      <c r="C150" s="66" t="s">
        <v>22</v>
      </c>
      <c r="D150" s="66" t="s">
        <v>418</v>
      </c>
      <c r="E150" s="64" t="s">
        <v>329</v>
      </c>
      <c r="F150" s="65" t="s">
        <v>419</v>
      </c>
      <c r="G150" s="64" t="s">
        <v>422</v>
      </c>
      <c r="H150" s="63">
        <v>1248</v>
      </c>
      <c r="I150" s="63" t="s">
        <v>423</v>
      </c>
      <c r="J150" s="63" t="s">
        <v>32</v>
      </c>
      <c r="K150" s="63" t="s">
        <v>29</v>
      </c>
      <c r="L150" s="30">
        <v>0</v>
      </c>
      <c r="M150" s="30">
        <v>147</v>
      </c>
      <c r="N150" s="123">
        <v>0</v>
      </c>
      <c r="O150" s="30">
        <v>0</v>
      </c>
      <c r="P150" s="30">
        <v>132</v>
      </c>
      <c r="Q150" s="124">
        <v>0</v>
      </c>
      <c r="R150" s="30">
        <v>0</v>
      </c>
      <c r="S150" s="30">
        <v>141</v>
      </c>
      <c r="T150" s="125">
        <v>0</v>
      </c>
      <c r="U150" s="30">
        <v>0</v>
      </c>
      <c r="V150" s="30">
        <v>9</v>
      </c>
      <c r="W150" s="126">
        <v>0</v>
      </c>
      <c r="X150" s="59"/>
      <c r="Y150" s="35">
        <v>0</v>
      </c>
      <c r="Z150" s="35">
        <v>429</v>
      </c>
      <c r="AA150" s="127">
        <v>0</v>
      </c>
    </row>
    <row r="151" spans="1:27" hidden="1">
      <c r="A151" s="68" t="s">
        <v>22</v>
      </c>
      <c r="B151" s="67">
        <v>1222</v>
      </c>
      <c r="C151" s="66" t="s">
        <v>22</v>
      </c>
      <c r="D151" s="66" t="s">
        <v>424</v>
      </c>
      <c r="E151" s="64" t="s">
        <v>329</v>
      </c>
      <c r="F151" s="65" t="s">
        <v>425</v>
      </c>
      <c r="G151" s="64" t="s">
        <v>426</v>
      </c>
      <c r="H151" s="63">
        <v>1261</v>
      </c>
      <c r="I151" s="63" t="s">
        <v>427</v>
      </c>
      <c r="J151" s="63" t="s">
        <v>32</v>
      </c>
      <c r="K151" s="63" t="s">
        <v>29</v>
      </c>
      <c r="L151" s="30">
        <v>0</v>
      </c>
      <c r="M151" s="30">
        <v>393</v>
      </c>
      <c r="N151" s="123">
        <v>0</v>
      </c>
      <c r="O151" s="30">
        <v>0</v>
      </c>
      <c r="P151" s="30">
        <v>350</v>
      </c>
      <c r="Q151" s="124">
        <v>0</v>
      </c>
      <c r="R151" s="30">
        <v>0</v>
      </c>
      <c r="S151" s="30">
        <v>472</v>
      </c>
      <c r="T151" s="125">
        <v>0</v>
      </c>
      <c r="U151" s="30">
        <v>0</v>
      </c>
      <c r="V151" s="30">
        <v>434</v>
      </c>
      <c r="W151" s="126">
        <v>0</v>
      </c>
      <c r="X151" s="59"/>
      <c r="Y151" s="35">
        <v>0</v>
      </c>
      <c r="Z151" s="35">
        <v>1649</v>
      </c>
      <c r="AA151" s="127">
        <v>0</v>
      </c>
    </row>
    <row r="152" spans="1:27" hidden="1">
      <c r="A152" s="68" t="s">
        <v>22</v>
      </c>
      <c r="B152" s="67">
        <v>1222</v>
      </c>
      <c r="C152" s="66" t="s">
        <v>22</v>
      </c>
      <c r="D152" s="66" t="s">
        <v>428</v>
      </c>
      <c r="E152" s="64" t="s">
        <v>329</v>
      </c>
      <c r="F152" s="65" t="s">
        <v>425</v>
      </c>
      <c r="G152" s="64" t="s">
        <v>429</v>
      </c>
      <c r="H152" s="63">
        <v>1262</v>
      </c>
      <c r="I152" s="63" t="s">
        <v>430</v>
      </c>
      <c r="J152" s="63" t="s">
        <v>36</v>
      </c>
      <c r="K152" s="63" t="s">
        <v>29</v>
      </c>
      <c r="L152" s="30">
        <v>0</v>
      </c>
      <c r="M152" s="30">
        <v>79</v>
      </c>
      <c r="N152" s="123">
        <v>0</v>
      </c>
      <c r="O152" s="30">
        <v>0</v>
      </c>
      <c r="P152" s="30">
        <v>59</v>
      </c>
      <c r="Q152" s="124">
        <v>0</v>
      </c>
      <c r="R152" s="30">
        <v>0</v>
      </c>
      <c r="S152" s="30">
        <v>65</v>
      </c>
      <c r="T152" s="125">
        <v>0</v>
      </c>
      <c r="U152" s="30">
        <v>0</v>
      </c>
      <c r="V152" s="30">
        <v>0</v>
      </c>
      <c r="W152" s="126" t="e">
        <v>#DIV/0!</v>
      </c>
      <c r="X152" s="59"/>
      <c r="Y152" s="35">
        <v>0</v>
      </c>
      <c r="Z152" s="35">
        <v>203</v>
      </c>
      <c r="AA152" s="127">
        <v>0</v>
      </c>
    </row>
    <row r="153" spans="1:27" hidden="1">
      <c r="A153" s="68" t="s">
        <v>22</v>
      </c>
      <c r="B153" s="67">
        <v>1222</v>
      </c>
      <c r="C153" s="66" t="s">
        <v>22</v>
      </c>
      <c r="D153" s="66" t="s">
        <v>431</v>
      </c>
      <c r="E153" s="64" t="s">
        <v>329</v>
      </c>
      <c r="F153" s="65" t="s">
        <v>425</v>
      </c>
      <c r="G153" s="64" t="s">
        <v>432</v>
      </c>
      <c r="H153" s="63">
        <v>1284</v>
      </c>
      <c r="I153" s="63" t="s">
        <v>433</v>
      </c>
      <c r="J153" s="63" t="s">
        <v>36</v>
      </c>
      <c r="K153" s="63" t="s">
        <v>29</v>
      </c>
      <c r="L153" s="30">
        <v>0</v>
      </c>
      <c r="M153" s="30">
        <v>94</v>
      </c>
      <c r="N153" s="123">
        <v>0</v>
      </c>
      <c r="O153" s="30">
        <v>0</v>
      </c>
      <c r="P153" s="30">
        <v>67</v>
      </c>
      <c r="Q153" s="124">
        <v>0</v>
      </c>
      <c r="R153" s="30">
        <v>0</v>
      </c>
      <c r="S153" s="30">
        <v>64</v>
      </c>
      <c r="T153" s="125">
        <v>0</v>
      </c>
      <c r="U153" s="30">
        <v>0</v>
      </c>
      <c r="V153" s="30">
        <v>26</v>
      </c>
      <c r="W153" s="126">
        <v>0</v>
      </c>
      <c r="X153" s="59"/>
      <c r="Y153" s="35">
        <v>0</v>
      </c>
      <c r="Z153" s="35">
        <v>251</v>
      </c>
      <c r="AA153" s="127">
        <v>0</v>
      </c>
    </row>
    <row r="154" spans="1:27" hidden="1">
      <c r="A154" s="68" t="s">
        <v>22</v>
      </c>
      <c r="B154" s="67">
        <v>1222</v>
      </c>
      <c r="C154" s="66" t="s">
        <v>22</v>
      </c>
      <c r="D154" s="66" t="s">
        <v>434</v>
      </c>
      <c r="E154" s="64" t="s">
        <v>329</v>
      </c>
      <c r="F154" s="65" t="s">
        <v>425</v>
      </c>
      <c r="G154" s="64" t="s">
        <v>435</v>
      </c>
      <c r="H154" s="63">
        <v>11677</v>
      </c>
      <c r="I154" s="63" t="s">
        <v>436</v>
      </c>
      <c r="J154" s="63" t="s">
        <v>36</v>
      </c>
      <c r="K154" s="63" t="s">
        <v>29</v>
      </c>
      <c r="L154" s="30">
        <v>0</v>
      </c>
      <c r="M154" s="30">
        <v>85</v>
      </c>
      <c r="N154" s="123">
        <v>0</v>
      </c>
      <c r="O154" s="30">
        <v>0</v>
      </c>
      <c r="P154" s="30">
        <v>74</v>
      </c>
      <c r="Q154" s="124">
        <v>0</v>
      </c>
      <c r="R154" s="30">
        <v>0</v>
      </c>
      <c r="S154" s="30">
        <v>58</v>
      </c>
      <c r="T154" s="125">
        <v>0</v>
      </c>
      <c r="U154" s="30">
        <v>0</v>
      </c>
      <c r="V154" s="30">
        <v>0</v>
      </c>
      <c r="W154" s="126" t="e">
        <v>#DIV/0!</v>
      </c>
      <c r="X154" s="59"/>
      <c r="Y154" s="35">
        <v>0</v>
      </c>
      <c r="Z154" s="35">
        <v>217</v>
      </c>
      <c r="AA154" s="127">
        <v>0</v>
      </c>
    </row>
    <row r="155" spans="1:27" hidden="1">
      <c r="A155" s="68" t="s">
        <v>22</v>
      </c>
      <c r="B155" s="67">
        <v>1222</v>
      </c>
      <c r="C155" s="66" t="s">
        <v>22</v>
      </c>
      <c r="D155" s="66" t="s">
        <v>434</v>
      </c>
      <c r="E155" s="64" t="s">
        <v>329</v>
      </c>
      <c r="F155" s="65" t="s">
        <v>425</v>
      </c>
      <c r="G155" s="64" t="s">
        <v>437</v>
      </c>
      <c r="H155" s="63">
        <v>1285</v>
      </c>
      <c r="I155" s="63" t="s">
        <v>438</v>
      </c>
      <c r="J155" s="63" t="s">
        <v>36</v>
      </c>
      <c r="K155" s="63" t="s">
        <v>29</v>
      </c>
      <c r="L155" s="30">
        <v>0</v>
      </c>
      <c r="M155" s="30">
        <v>31</v>
      </c>
      <c r="N155" s="123">
        <v>0</v>
      </c>
      <c r="O155" s="30">
        <v>0</v>
      </c>
      <c r="P155" s="30">
        <v>13</v>
      </c>
      <c r="Q155" s="124">
        <v>0</v>
      </c>
      <c r="R155" s="30">
        <v>0</v>
      </c>
      <c r="S155" s="30">
        <v>34</v>
      </c>
      <c r="T155" s="125">
        <v>0</v>
      </c>
      <c r="U155" s="30">
        <v>0</v>
      </c>
      <c r="V155" s="30">
        <v>28</v>
      </c>
      <c r="W155" s="126">
        <v>0</v>
      </c>
      <c r="X155" s="59"/>
      <c r="Y155" s="35">
        <v>0</v>
      </c>
      <c r="Z155" s="35">
        <v>106</v>
      </c>
      <c r="AA155" s="127">
        <v>0</v>
      </c>
    </row>
    <row r="156" spans="1:27" hidden="1">
      <c r="A156" s="68" t="s">
        <v>22</v>
      </c>
      <c r="B156" s="67">
        <v>1222</v>
      </c>
      <c r="C156" s="66" t="s">
        <v>22</v>
      </c>
      <c r="D156" s="66" t="s">
        <v>439</v>
      </c>
      <c r="E156" s="64" t="s">
        <v>329</v>
      </c>
      <c r="F156" s="65" t="s">
        <v>425</v>
      </c>
      <c r="G156" s="64" t="s">
        <v>440</v>
      </c>
      <c r="H156" s="63">
        <v>1289</v>
      </c>
      <c r="I156" s="63" t="s">
        <v>441</v>
      </c>
      <c r="J156" s="63" t="s">
        <v>47</v>
      </c>
      <c r="K156" s="63" t="s">
        <v>29</v>
      </c>
      <c r="L156" s="30">
        <v>0</v>
      </c>
      <c r="M156" s="30">
        <v>48</v>
      </c>
      <c r="N156" s="123">
        <v>0</v>
      </c>
      <c r="O156" s="30">
        <v>0</v>
      </c>
      <c r="P156" s="30">
        <v>79</v>
      </c>
      <c r="Q156" s="124">
        <v>0</v>
      </c>
      <c r="R156" s="30">
        <v>0</v>
      </c>
      <c r="S156" s="30">
        <v>24</v>
      </c>
      <c r="T156" s="125">
        <v>0</v>
      </c>
      <c r="U156" s="30">
        <v>0</v>
      </c>
      <c r="V156" s="30">
        <v>7</v>
      </c>
      <c r="W156" s="126">
        <v>0</v>
      </c>
      <c r="X156" s="59"/>
      <c r="Y156" s="35">
        <v>0</v>
      </c>
      <c r="Z156" s="35">
        <v>158</v>
      </c>
      <c r="AA156" s="127">
        <v>0</v>
      </c>
    </row>
    <row r="157" spans="1:27" hidden="1">
      <c r="A157" s="68" t="s">
        <v>22</v>
      </c>
      <c r="B157" s="67">
        <v>1222</v>
      </c>
      <c r="C157" s="66" t="s">
        <v>22</v>
      </c>
      <c r="D157" s="66" t="s">
        <v>439</v>
      </c>
      <c r="E157" s="64" t="s">
        <v>329</v>
      </c>
      <c r="F157" s="65" t="s">
        <v>425</v>
      </c>
      <c r="G157" s="64" t="s">
        <v>442</v>
      </c>
      <c r="H157" s="63">
        <v>1288</v>
      </c>
      <c r="I157" s="63" t="s">
        <v>443</v>
      </c>
      <c r="J157" s="63" t="s">
        <v>47</v>
      </c>
      <c r="K157" s="63" t="s">
        <v>29</v>
      </c>
      <c r="L157" s="30">
        <v>0</v>
      </c>
      <c r="M157" s="30">
        <v>32</v>
      </c>
      <c r="N157" s="123">
        <v>0</v>
      </c>
      <c r="O157" s="30">
        <v>0</v>
      </c>
      <c r="P157" s="30">
        <v>27</v>
      </c>
      <c r="Q157" s="124">
        <v>0</v>
      </c>
      <c r="R157" s="30">
        <v>0</v>
      </c>
      <c r="S157" s="30">
        <v>39</v>
      </c>
      <c r="T157" s="125">
        <v>0</v>
      </c>
      <c r="U157" s="30">
        <v>0</v>
      </c>
      <c r="V157" s="30">
        <v>0</v>
      </c>
      <c r="W157" s="126" t="e">
        <v>#DIV/0!</v>
      </c>
      <c r="X157" s="59"/>
      <c r="Y157" s="35">
        <v>0</v>
      </c>
      <c r="Z157" s="35">
        <v>98</v>
      </c>
      <c r="AA157" s="127">
        <v>0</v>
      </c>
    </row>
    <row r="158" spans="1:27" hidden="1">
      <c r="A158" s="68" t="s">
        <v>22</v>
      </c>
      <c r="B158" s="67">
        <v>1222</v>
      </c>
      <c r="C158" s="66" t="s">
        <v>22</v>
      </c>
      <c r="D158" s="66" t="s">
        <v>444</v>
      </c>
      <c r="E158" s="64" t="s">
        <v>329</v>
      </c>
      <c r="F158" s="65" t="s">
        <v>425</v>
      </c>
      <c r="G158" s="64" t="s">
        <v>445</v>
      </c>
      <c r="H158" s="63">
        <v>1286</v>
      </c>
      <c r="I158" s="63" t="s">
        <v>446</v>
      </c>
      <c r="J158" s="63" t="s">
        <v>36</v>
      </c>
      <c r="K158" s="63" t="s">
        <v>29</v>
      </c>
      <c r="L158" s="30">
        <v>0</v>
      </c>
      <c r="M158" s="30">
        <v>124</v>
      </c>
      <c r="N158" s="123">
        <v>0</v>
      </c>
      <c r="O158" s="30">
        <v>0</v>
      </c>
      <c r="P158" s="30">
        <v>171</v>
      </c>
      <c r="Q158" s="124">
        <v>0</v>
      </c>
      <c r="R158" s="30">
        <v>0</v>
      </c>
      <c r="S158" s="30">
        <v>113</v>
      </c>
      <c r="T158" s="125">
        <v>0</v>
      </c>
      <c r="U158" s="30">
        <v>0</v>
      </c>
      <c r="V158" s="30">
        <v>22</v>
      </c>
      <c r="W158" s="126">
        <v>0</v>
      </c>
      <c r="X158" s="59"/>
      <c r="Y158" s="35">
        <v>0</v>
      </c>
      <c r="Z158" s="35">
        <v>430</v>
      </c>
      <c r="AA158" s="127">
        <v>0</v>
      </c>
    </row>
    <row r="159" spans="1:27" hidden="1">
      <c r="A159" s="68" t="s">
        <v>22</v>
      </c>
      <c r="B159" s="67">
        <v>1222</v>
      </c>
      <c r="C159" s="66" t="s">
        <v>22</v>
      </c>
      <c r="D159" s="66" t="s">
        <v>447</v>
      </c>
      <c r="E159" s="64" t="s">
        <v>329</v>
      </c>
      <c r="F159" s="65" t="s">
        <v>425</v>
      </c>
      <c r="G159" s="64" t="s">
        <v>448</v>
      </c>
      <c r="H159" s="63">
        <v>1287</v>
      </c>
      <c r="I159" s="63" t="s">
        <v>449</v>
      </c>
      <c r="J159" s="63" t="s">
        <v>36</v>
      </c>
      <c r="K159" s="63" t="s">
        <v>29</v>
      </c>
      <c r="L159" s="30">
        <v>0</v>
      </c>
      <c r="M159" s="30">
        <v>55</v>
      </c>
      <c r="N159" s="123">
        <v>0</v>
      </c>
      <c r="O159" s="30">
        <v>0</v>
      </c>
      <c r="P159" s="30">
        <v>53</v>
      </c>
      <c r="Q159" s="124">
        <v>0</v>
      </c>
      <c r="R159" s="30">
        <v>0</v>
      </c>
      <c r="S159" s="30">
        <v>63</v>
      </c>
      <c r="T159" s="125">
        <v>0</v>
      </c>
      <c r="U159" s="30">
        <v>0</v>
      </c>
      <c r="V159" s="30">
        <v>0</v>
      </c>
      <c r="W159" s="126" t="e">
        <v>#DIV/0!</v>
      </c>
      <c r="X159" s="59"/>
      <c r="Y159" s="35">
        <v>0</v>
      </c>
      <c r="Z159" s="35">
        <v>171</v>
      </c>
      <c r="AA159" s="127">
        <v>0</v>
      </c>
    </row>
    <row r="160" spans="1:27" hidden="1">
      <c r="A160" s="68" t="s">
        <v>22</v>
      </c>
      <c r="B160" s="67">
        <v>1222</v>
      </c>
      <c r="C160" s="66" t="s">
        <v>22</v>
      </c>
      <c r="D160" s="66" t="s">
        <v>450</v>
      </c>
      <c r="E160" s="64" t="s">
        <v>329</v>
      </c>
      <c r="F160" s="65" t="s">
        <v>451</v>
      </c>
      <c r="G160" s="64" t="s">
        <v>452</v>
      </c>
      <c r="H160" s="63">
        <v>1299</v>
      </c>
      <c r="I160" s="63" t="s">
        <v>453</v>
      </c>
      <c r="J160" s="63" t="s">
        <v>32</v>
      </c>
      <c r="K160" s="63" t="s">
        <v>29</v>
      </c>
      <c r="L160" s="30">
        <v>0</v>
      </c>
      <c r="M160" s="30">
        <v>164</v>
      </c>
      <c r="N160" s="123">
        <v>0</v>
      </c>
      <c r="O160" s="30">
        <v>0</v>
      </c>
      <c r="P160" s="30">
        <v>107</v>
      </c>
      <c r="Q160" s="124">
        <v>0</v>
      </c>
      <c r="R160" s="30">
        <v>0</v>
      </c>
      <c r="S160" s="30">
        <v>140</v>
      </c>
      <c r="T160" s="125">
        <v>0</v>
      </c>
      <c r="U160" s="30">
        <v>0</v>
      </c>
      <c r="V160" s="30">
        <v>189</v>
      </c>
      <c r="W160" s="126">
        <v>0</v>
      </c>
      <c r="X160" s="59"/>
      <c r="Y160" s="35">
        <v>0</v>
      </c>
      <c r="Z160" s="35">
        <v>600</v>
      </c>
      <c r="AA160" s="127">
        <v>0</v>
      </c>
    </row>
    <row r="161" spans="1:27" hidden="1">
      <c r="A161" s="68" t="s">
        <v>22</v>
      </c>
      <c r="B161" s="67">
        <v>1222</v>
      </c>
      <c r="C161" s="66" t="s">
        <v>22</v>
      </c>
      <c r="D161" s="66" t="s">
        <v>450</v>
      </c>
      <c r="E161" s="64" t="s">
        <v>329</v>
      </c>
      <c r="F161" s="65" t="s">
        <v>451</v>
      </c>
      <c r="G161" s="64" t="s">
        <v>454</v>
      </c>
      <c r="H161" s="63">
        <v>1320</v>
      </c>
      <c r="I161" s="63" t="s">
        <v>455</v>
      </c>
      <c r="J161" s="63" t="s">
        <v>47</v>
      </c>
      <c r="K161" s="63" t="s">
        <v>29</v>
      </c>
      <c r="L161" s="30">
        <v>0</v>
      </c>
      <c r="M161" s="30">
        <v>9</v>
      </c>
      <c r="N161" s="123">
        <v>0</v>
      </c>
      <c r="O161" s="30">
        <v>0</v>
      </c>
      <c r="P161" s="30">
        <v>10</v>
      </c>
      <c r="Q161" s="124">
        <v>0</v>
      </c>
      <c r="R161" s="30">
        <v>0</v>
      </c>
      <c r="S161" s="30">
        <v>25</v>
      </c>
      <c r="T161" s="125">
        <v>0</v>
      </c>
      <c r="U161" s="30">
        <v>0</v>
      </c>
      <c r="V161" s="30">
        <v>30</v>
      </c>
      <c r="W161" s="126">
        <v>0</v>
      </c>
      <c r="X161" s="59"/>
      <c r="Y161" s="35">
        <v>0</v>
      </c>
      <c r="Z161" s="35">
        <v>74</v>
      </c>
      <c r="AA161" s="127">
        <v>0</v>
      </c>
    </row>
    <row r="162" spans="1:27" hidden="1">
      <c r="A162" s="68" t="s">
        <v>22</v>
      </c>
      <c r="B162" s="67">
        <v>1222</v>
      </c>
      <c r="C162" s="66" t="s">
        <v>22</v>
      </c>
      <c r="D162" s="66" t="s">
        <v>456</v>
      </c>
      <c r="E162" s="64" t="s">
        <v>329</v>
      </c>
      <c r="F162" s="65" t="s">
        <v>451</v>
      </c>
      <c r="G162" s="64" t="s">
        <v>457</v>
      </c>
      <c r="H162" s="63">
        <v>1321</v>
      </c>
      <c r="I162" s="63" t="s">
        <v>458</v>
      </c>
      <c r="J162" s="63" t="s">
        <v>47</v>
      </c>
      <c r="K162" s="63" t="s">
        <v>29</v>
      </c>
      <c r="L162" s="30">
        <v>0</v>
      </c>
      <c r="M162" s="30">
        <v>38</v>
      </c>
      <c r="N162" s="123">
        <v>0</v>
      </c>
      <c r="O162" s="30">
        <v>0</v>
      </c>
      <c r="P162" s="30">
        <v>41</v>
      </c>
      <c r="Q162" s="124">
        <v>0</v>
      </c>
      <c r="R162" s="30">
        <v>0</v>
      </c>
      <c r="S162" s="30">
        <v>21</v>
      </c>
      <c r="T162" s="125">
        <v>0</v>
      </c>
      <c r="U162" s="30">
        <v>0</v>
      </c>
      <c r="V162" s="30">
        <v>22</v>
      </c>
      <c r="W162" s="126">
        <v>0</v>
      </c>
      <c r="X162" s="59"/>
      <c r="Y162" s="35">
        <v>0</v>
      </c>
      <c r="Z162" s="35">
        <v>122</v>
      </c>
      <c r="AA162" s="127">
        <v>0</v>
      </c>
    </row>
    <row r="163" spans="1:27" hidden="1">
      <c r="A163" s="68" t="s">
        <v>22</v>
      </c>
      <c r="B163" s="67">
        <v>1222</v>
      </c>
      <c r="C163" s="66" t="s">
        <v>22</v>
      </c>
      <c r="D163" s="66" t="s">
        <v>456</v>
      </c>
      <c r="E163" s="64" t="s">
        <v>329</v>
      </c>
      <c r="F163" s="65" t="s">
        <v>451</v>
      </c>
      <c r="G163" s="64" t="s">
        <v>459</v>
      </c>
      <c r="H163" s="63">
        <v>1319</v>
      </c>
      <c r="I163" s="63" t="s">
        <v>460</v>
      </c>
      <c r="J163" s="63" t="s">
        <v>36</v>
      </c>
      <c r="K163" s="63" t="s">
        <v>29</v>
      </c>
      <c r="L163" s="30">
        <v>0</v>
      </c>
      <c r="M163" s="30">
        <v>69</v>
      </c>
      <c r="N163" s="123">
        <v>0</v>
      </c>
      <c r="O163" s="30">
        <v>0</v>
      </c>
      <c r="P163" s="30">
        <v>36</v>
      </c>
      <c r="Q163" s="124">
        <v>0</v>
      </c>
      <c r="R163" s="30">
        <v>0</v>
      </c>
      <c r="S163" s="30">
        <v>47</v>
      </c>
      <c r="T163" s="125">
        <v>0</v>
      </c>
      <c r="U163" s="30">
        <v>0</v>
      </c>
      <c r="V163" s="30">
        <v>82</v>
      </c>
      <c r="W163" s="126">
        <v>0</v>
      </c>
      <c r="X163" s="59"/>
      <c r="Y163" s="35">
        <v>0</v>
      </c>
      <c r="Z163" s="35">
        <v>234</v>
      </c>
      <c r="AA163" s="127">
        <v>0</v>
      </c>
    </row>
    <row r="164" spans="1:27" hidden="1">
      <c r="A164" s="68" t="s">
        <v>22</v>
      </c>
      <c r="B164" s="67">
        <v>1222</v>
      </c>
      <c r="C164" s="66" t="s">
        <v>370</v>
      </c>
      <c r="D164" s="66" t="s">
        <v>461</v>
      </c>
      <c r="E164" s="64" t="s">
        <v>329</v>
      </c>
      <c r="F164" s="65" t="s">
        <v>462</v>
      </c>
      <c r="G164" s="64" t="s">
        <v>463</v>
      </c>
      <c r="H164" s="63">
        <v>1419</v>
      </c>
      <c r="I164" s="63" t="s">
        <v>464</v>
      </c>
      <c r="J164" s="63" t="s">
        <v>28</v>
      </c>
      <c r="K164" s="63" t="s">
        <v>29</v>
      </c>
      <c r="L164" s="30">
        <v>0</v>
      </c>
      <c r="M164" s="30">
        <v>462</v>
      </c>
      <c r="N164" s="123">
        <v>0</v>
      </c>
      <c r="O164" s="30">
        <v>0</v>
      </c>
      <c r="P164" s="30">
        <v>534</v>
      </c>
      <c r="Q164" s="124">
        <v>0</v>
      </c>
      <c r="R164" s="30">
        <v>0</v>
      </c>
      <c r="S164" s="30">
        <v>621</v>
      </c>
      <c r="T164" s="125">
        <v>0</v>
      </c>
      <c r="U164" s="30">
        <v>0</v>
      </c>
      <c r="V164" s="30">
        <v>123</v>
      </c>
      <c r="W164" s="126">
        <v>0</v>
      </c>
      <c r="X164" s="59"/>
      <c r="Y164" s="35">
        <v>0</v>
      </c>
      <c r="Z164" s="35">
        <v>1740</v>
      </c>
      <c r="AA164" s="127">
        <v>0</v>
      </c>
    </row>
    <row r="165" spans="1:27" hidden="1">
      <c r="A165" s="68" t="s">
        <v>22</v>
      </c>
      <c r="B165" s="67">
        <v>1222</v>
      </c>
      <c r="C165" s="66" t="s">
        <v>370</v>
      </c>
      <c r="D165" s="66" t="s">
        <v>465</v>
      </c>
      <c r="E165" s="64" t="s">
        <v>329</v>
      </c>
      <c r="F165" s="65" t="s">
        <v>462</v>
      </c>
      <c r="G165" s="64" t="s">
        <v>466</v>
      </c>
      <c r="H165" s="63">
        <v>1429</v>
      </c>
      <c r="I165" s="63" t="s">
        <v>467</v>
      </c>
      <c r="J165" s="63" t="s">
        <v>36</v>
      </c>
      <c r="K165" s="63" t="s">
        <v>29</v>
      </c>
      <c r="L165" s="30">
        <v>0</v>
      </c>
      <c r="M165" s="30">
        <v>138</v>
      </c>
      <c r="N165" s="123">
        <v>0</v>
      </c>
      <c r="O165" s="30">
        <v>0</v>
      </c>
      <c r="P165" s="30">
        <v>132</v>
      </c>
      <c r="Q165" s="124">
        <v>0</v>
      </c>
      <c r="R165" s="30">
        <v>0</v>
      </c>
      <c r="S165" s="30">
        <v>74</v>
      </c>
      <c r="T165" s="125">
        <v>0</v>
      </c>
      <c r="U165" s="30">
        <v>0</v>
      </c>
      <c r="V165" s="30">
        <v>0</v>
      </c>
      <c r="W165" s="126" t="e">
        <v>#DIV/0!</v>
      </c>
      <c r="X165" s="59"/>
      <c r="Y165" s="35">
        <v>0</v>
      </c>
      <c r="Z165" s="35">
        <v>344</v>
      </c>
      <c r="AA165" s="127">
        <v>0</v>
      </c>
    </row>
    <row r="166" spans="1:27" hidden="1">
      <c r="A166" s="68" t="s">
        <v>22</v>
      </c>
      <c r="B166" s="67">
        <v>1222</v>
      </c>
      <c r="C166" s="66" t="s">
        <v>370</v>
      </c>
      <c r="D166" s="66" t="s">
        <v>461</v>
      </c>
      <c r="E166" s="64" t="s">
        <v>329</v>
      </c>
      <c r="F166" s="65" t="s">
        <v>462</v>
      </c>
      <c r="G166" s="64" t="s">
        <v>468</v>
      </c>
      <c r="H166" s="63">
        <v>1423</v>
      </c>
      <c r="I166" s="63" t="s">
        <v>469</v>
      </c>
      <c r="J166" s="63" t="s">
        <v>47</v>
      </c>
      <c r="K166" s="63" t="s">
        <v>29</v>
      </c>
      <c r="L166" s="30">
        <v>0</v>
      </c>
      <c r="M166" s="30">
        <v>30</v>
      </c>
      <c r="N166" s="123">
        <v>0</v>
      </c>
      <c r="O166" s="30">
        <v>0</v>
      </c>
      <c r="P166" s="30">
        <v>21</v>
      </c>
      <c r="Q166" s="124">
        <v>0</v>
      </c>
      <c r="R166" s="30">
        <v>0</v>
      </c>
      <c r="S166" s="30">
        <v>34</v>
      </c>
      <c r="T166" s="125">
        <v>0</v>
      </c>
      <c r="U166" s="30">
        <v>0</v>
      </c>
      <c r="V166" s="30">
        <v>19</v>
      </c>
      <c r="W166" s="126">
        <v>0</v>
      </c>
      <c r="X166" s="59"/>
      <c r="Y166" s="35">
        <v>0</v>
      </c>
      <c r="Z166" s="35">
        <v>104</v>
      </c>
      <c r="AA166" s="127">
        <v>0</v>
      </c>
    </row>
    <row r="167" spans="1:27" hidden="1">
      <c r="A167" s="68" t="s">
        <v>22</v>
      </c>
      <c r="B167" s="67">
        <v>1222</v>
      </c>
      <c r="C167" s="66" t="s">
        <v>370</v>
      </c>
      <c r="D167" s="66" t="s">
        <v>470</v>
      </c>
      <c r="E167" s="64" t="s">
        <v>329</v>
      </c>
      <c r="F167" s="65" t="s">
        <v>462</v>
      </c>
      <c r="G167" s="64" t="s">
        <v>471</v>
      </c>
      <c r="H167" s="63">
        <v>1424</v>
      </c>
      <c r="I167" s="63" t="s">
        <v>472</v>
      </c>
      <c r="J167" s="63" t="s">
        <v>36</v>
      </c>
      <c r="K167" s="63" t="s">
        <v>29</v>
      </c>
      <c r="L167" s="30">
        <v>0</v>
      </c>
      <c r="M167" s="30">
        <v>142</v>
      </c>
      <c r="N167" s="123">
        <v>0</v>
      </c>
      <c r="O167" s="30">
        <v>0</v>
      </c>
      <c r="P167" s="30">
        <v>125</v>
      </c>
      <c r="Q167" s="124">
        <v>0</v>
      </c>
      <c r="R167" s="30">
        <v>0</v>
      </c>
      <c r="S167" s="30">
        <v>34</v>
      </c>
      <c r="T167" s="125">
        <v>0</v>
      </c>
      <c r="U167" s="30">
        <v>0</v>
      </c>
      <c r="V167" s="30">
        <v>0</v>
      </c>
      <c r="W167" s="126" t="e">
        <v>#DIV/0!</v>
      </c>
      <c r="X167" s="59"/>
      <c r="Y167" s="35">
        <v>0</v>
      </c>
      <c r="Z167" s="35">
        <v>301</v>
      </c>
      <c r="AA167" s="127">
        <v>0</v>
      </c>
    </row>
    <row r="168" spans="1:27" hidden="1">
      <c r="A168" s="68" t="s">
        <v>22</v>
      </c>
      <c r="B168" s="67">
        <v>1222</v>
      </c>
      <c r="C168" s="66" t="s">
        <v>370</v>
      </c>
      <c r="D168" s="66" t="s">
        <v>473</v>
      </c>
      <c r="E168" s="64" t="s">
        <v>329</v>
      </c>
      <c r="F168" s="65" t="s">
        <v>462</v>
      </c>
      <c r="G168" s="64" t="s">
        <v>474</v>
      </c>
      <c r="H168" s="63">
        <v>1425</v>
      </c>
      <c r="I168" s="63" t="s">
        <v>475</v>
      </c>
      <c r="J168" s="63" t="s">
        <v>36</v>
      </c>
      <c r="K168" s="63" t="s">
        <v>29</v>
      </c>
      <c r="L168" s="30">
        <v>0</v>
      </c>
      <c r="M168" s="30">
        <v>58</v>
      </c>
      <c r="N168" s="123">
        <v>0</v>
      </c>
      <c r="O168" s="30">
        <v>0</v>
      </c>
      <c r="P168" s="30">
        <v>63</v>
      </c>
      <c r="Q168" s="124">
        <v>0</v>
      </c>
      <c r="R168" s="30">
        <v>0</v>
      </c>
      <c r="S168" s="30">
        <v>24</v>
      </c>
      <c r="T168" s="125">
        <v>0</v>
      </c>
      <c r="U168" s="30">
        <v>0</v>
      </c>
      <c r="V168" s="30">
        <v>0</v>
      </c>
      <c r="W168" s="126" t="e">
        <v>#DIV/0!</v>
      </c>
      <c r="X168" s="59"/>
      <c r="Y168" s="35">
        <v>0</v>
      </c>
      <c r="Z168" s="35">
        <v>145</v>
      </c>
      <c r="AA168" s="127">
        <v>0</v>
      </c>
    </row>
    <row r="169" spans="1:27" hidden="1">
      <c r="A169" s="68" t="s">
        <v>22</v>
      </c>
      <c r="B169" s="67">
        <v>1222</v>
      </c>
      <c r="C169" s="66" t="s">
        <v>370</v>
      </c>
      <c r="D169" s="66" t="s">
        <v>476</v>
      </c>
      <c r="E169" s="64" t="s">
        <v>329</v>
      </c>
      <c r="F169" s="65" t="s">
        <v>462</v>
      </c>
      <c r="G169" s="64" t="s">
        <v>477</v>
      </c>
      <c r="H169" s="63">
        <v>1426</v>
      </c>
      <c r="I169" s="63" t="s">
        <v>478</v>
      </c>
      <c r="J169" s="63" t="s">
        <v>36</v>
      </c>
      <c r="K169" s="63" t="s">
        <v>29</v>
      </c>
      <c r="L169" s="30">
        <v>0</v>
      </c>
      <c r="M169" s="30">
        <v>162</v>
      </c>
      <c r="N169" s="123">
        <v>0</v>
      </c>
      <c r="O169" s="30">
        <v>0</v>
      </c>
      <c r="P169" s="30">
        <v>97</v>
      </c>
      <c r="Q169" s="124">
        <v>0</v>
      </c>
      <c r="R169" s="30">
        <v>0</v>
      </c>
      <c r="S169" s="30">
        <v>171</v>
      </c>
      <c r="T169" s="125">
        <v>0</v>
      </c>
      <c r="U169" s="30">
        <v>0</v>
      </c>
      <c r="V169" s="30">
        <v>40</v>
      </c>
      <c r="W169" s="126">
        <v>0</v>
      </c>
      <c r="X169" s="59"/>
      <c r="Y169" s="35">
        <v>0</v>
      </c>
      <c r="Z169" s="35">
        <v>470</v>
      </c>
      <c r="AA169" s="127">
        <v>0</v>
      </c>
    </row>
    <row r="170" spans="1:27" hidden="1">
      <c r="A170" s="68" t="s">
        <v>22</v>
      </c>
      <c r="B170" s="67">
        <v>1222</v>
      </c>
      <c r="C170" s="66" t="s">
        <v>370</v>
      </c>
      <c r="D170" s="66" t="s">
        <v>479</v>
      </c>
      <c r="E170" s="64" t="s">
        <v>329</v>
      </c>
      <c r="F170" s="65" t="s">
        <v>462</v>
      </c>
      <c r="G170" s="64" t="s">
        <v>480</v>
      </c>
      <c r="H170" s="63">
        <v>1430</v>
      </c>
      <c r="I170" s="63" t="s">
        <v>481</v>
      </c>
      <c r="J170" s="63" t="s">
        <v>36</v>
      </c>
      <c r="K170" s="63" t="s">
        <v>29</v>
      </c>
      <c r="L170" s="30">
        <v>0</v>
      </c>
      <c r="M170" s="30">
        <v>77</v>
      </c>
      <c r="N170" s="123">
        <v>0</v>
      </c>
      <c r="O170" s="30">
        <v>0</v>
      </c>
      <c r="P170" s="30">
        <v>67</v>
      </c>
      <c r="Q170" s="124">
        <v>0</v>
      </c>
      <c r="R170" s="30">
        <v>0</v>
      </c>
      <c r="S170" s="30">
        <v>24</v>
      </c>
      <c r="T170" s="125">
        <v>0</v>
      </c>
      <c r="U170" s="30">
        <v>0</v>
      </c>
      <c r="V170" s="30">
        <v>0</v>
      </c>
      <c r="W170" s="126" t="e">
        <v>#DIV/0!</v>
      </c>
      <c r="X170" s="59"/>
      <c r="Y170" s="35">
        <v>0</v>
      </c>
      <c r="Z170" s="35">
        <v>168</v>
      </c>
      <c r="AA170" s="127">
        <v>0</v>
      </c>
    </row>
    <row r="171" spans="1:27" hidden="1">
      <c r="A171" s="68" t="s">
        <v>22</v>
      </c>
      <c r="B171" s="67">
        <v>1222</v>
      </c>
      <c r="C171" s="66" t="s">
        <v>370</v>
      </c>
      <c r="D171" s="66" t="s">
        <v>482</v>
      </c>
      <c r="E171" s="64" t="s">
        <v>329</v>
      </c>
      <c r="F171" s="65" t="s">
        <v>462</v>
      </c>
      <c r="G171" s="64" t="s">
        <v>483</v>
      </c>
      <c r="H171" s="63">
        <v>1427</v>
      </c>
      <c r="I171" s="63" t="s">
        <v>484</v>
      </c>
      <c r="J171" s="63" t="s">
        <v>47</v>
      </c>
      <c r="K171" s="63" t="s">
        <v>29</v>
      </c>
      <c r="L171" s="30">
        <v>0</v>
      </c>
      <c r="M171" s="30">
        <v>70</v>
      </c>
      <c r="N171" s="123">
        <v>0</v>
      </c>
      <c r="O171" s="30">
        <v>0</v>
      </c>
      <c r="P171" s="30">
        <v>80</v>
      </c>
      <c r="Q171" s="124">
        <v>0</v>
      </c>
      <c r="R171" s="30">
        <v>0</v>
      </c>
      <c r="S171" s="30">
        <v>64</v>
      </c>
      <c r="T171" s="125">
        <v>0</v>
      </c>
      <c r="U171" s="30">
        <v>0</v>
      </c>
      <c r="V171" s="30">
        <v>75</v>
      </c>
      <c r="W171" s="126">
        <v>0</v>
      </c>
      <c r="X171" s="59"/>
      <c r="Y171" s="35">
        <v>0</v>
      </c>
      <c r="Z171" s="35">
        <v>289</v>
      </c>
      <c r="AA171" s="127">
        <v>0</v>
      </c>
    </row>
    <row r="172" spans="1:27" hidden="1">
      <c r="A172" s="68" t="s">
        <v>22</v>
      </c>
      <c r="B172" s="67">
        <v>1222</v>
      </c>
      <c r="C172" s="66" t="s">
        <v>370</v>
      </c>
      <c r="D172" s="66" t="s">
        <v>390</v>
      </c>
      <c r="E172" s="64" t="s">
        <v>329</v>
      </c>
      <c r="F172" s="65" t="s">
        <v>462</v>
      </c>
      <c r="G172" s="64" t="s">
        <v>240</v>
      </c>
      <c r="H172" s="63">
        <v>1428</v>
      </c>
      <c r="I172" s="63" t="s">
        <v>485</v>
      </c>
      <c r="J172" s="63" t="s">
        <v>36</v>
      </c>
      <c r="K172" s="63" t="s">
        <v>29</v>
      </c>
      <c r="L172" s="30">
        <v>0</v>
      </c>
      <c r="M172" s="30">
        <v>117</v>
      </c>
      <c r="N172" s="123">
        <v>0</v>
      </c>
      <c r="O172" s="30">
        <v>0</v>
      </c>
      <c r="P172" s="30">
        <v>98</v>
      </c>
      <c r="Q172" s="124">
        <v>0</v>
      </c>
      <c r="R172" s="30">
        <v>0</v>
      </c>
      <c r="S172" s="30">
        <v>44</v>
      </c>
      <c r="T172" s="125">
        <v>0</v>
      </c>
      <c r="U172" s="30">
        <v>0</v>
      </c>
      <c r="V172" s="30">
        <v>0</v>
      </c>
      <c r="W172" s="126" t="e">
        <v>#DIV/0!</v>
      </c>
      <c r="X172" s="59"/>
      <c r="Y172" s="35">
        <v>0</v>
      </c>
      <c r="Z172" s="35">
        <v>259</v>
      </c>
      <c r="AA172" s="127">
        <v>0</v>
      </c>
    </row>
    <row r="173" spans="1:27" hidden="1">
      <c r="A173" s="68" t="s">
        <v>22</v>
      </c>
      <c r="B173" s="67">
        <v>1222</v>
      </c>
      <c r="C173" s="66" t="s">
        <v>22</v>
      </c>
      <c r="D173" s="66" t="s">
        <v>328</v>
      </c>
      <c r="E173" s="64" t="s">
        <v>329</v>
      </c>
      <c r="F173" s="65" t="s">
        <v>486</v>
      </c>
      <c r="G173" s="64" t="s">
        <v>487</v>
      </c>
      <c r="H173" s="63">
        <v>1297</v>
      </c>
      <c r="I173" s="63" t="s">
        <v>488</v>
      </c>
      <c r="J173" s="63" t="s">
        <v>32</v>
      </c>
      <c r="K173" s="63" t="s">
        <v>29</v>
      </c>
      <c r="L173" s="30">
        <v>0</v>
      </c>
      <c r="M173" s="30">
        <v>182</v>
      </c>
      <c r="N173" s="123">
        <v>0</v>
      </c>
      <c r="O173" s="30">
        <v>0</v>
      </c>
      <c r="P173" s="30">
        <v>106</v>
      </c>
      <c r="Q173" s="124">
        <v>0</v>
      </c>
      <c r="R173" s="30">
        <v>0</v>
      </c>
      <c r="S173" s="30">
        <v>241</v>
      </c>
      <c r="T173" s="125">
        <v>0</v>
      </c>
      <c r="U173" s="30">
        <v>0</v>
      </c>
      <c r="V173" s="30">
        <v>242</v>
      </c>
      <c r="W173" s="126">
        <v>0</v>
      </c>
      <c r="X173" s="59"/>
      <c r="Y173" s="35">
        <v>0</v>
      </c>
      <c r="Z173" s="35">
        <v>771</v>
      </c>
      <c r="AA173" s="127">
        <v>0</v>
      </c>
    </row>
    <row r="174" spans="1:27" hidden="1">
      <c r="A174" s="68" t="s">
        <v>22</v>
      </c>
      <c r="B174" s="67">
        <v>1222</v>
      </c>
      <c r="C174" s="66" t="s">
        <v>22</v>
      </c>
      <c r="D174" s="66" t="s">
        <v>328</v>
      </c>
      <c r="E174" s="64" t="s">
        <v>329</v>
      </c>
      <c r="F174" s="65" t="s">
        <v>486</v>
      </c>
      <c r="G174" s="64" t="s">
        <v>489</v>
      </c>
      <c r="H174" s="63">
        <v>1311</v>
      </c>
      <c r="I174" s="63" t="s">
        <v>490</v>
      </c>
      <c r="J174" s="63" t="s">
        <v>36</v>
      </c>
      <c r="K174" s="63" t="s">
        <v>29</v>
      </c>
      <c r="L174" s="30">
        <v>0</v>
      </c>
      <c r="M174" s="30">
        <v>147</v>
      </c>
      <c r="N174" s="123">
        <v>0</v>
      </c>
      <c r="O174" s="30">
        <v>0</v>
      </c>
      <c r="P174" s="30">
        <v>90</v>
      </c>
      <c r="Q174" s="124">
        <v>0</v>
      </c>
      <c r="R174" s="30">
        <v>0</v>
      </c>
      <c r="S174" s="30">
        <v>155</v>
      </c>
      <c r="T174" s="125">
        <v>0</v>
      </c>
      <c r="U174" s="30">
        <v>0</v>
      </c>
      <c r="V174" s="30">
        <v>144</v>
      </c>
      <c r="W174" s="126">
        <v>0</v>
      </c>
      <c r="X174" s="59"/>
      <c r="Y174" s="35">
        <v>0</v>
      </c>
      <c r="Z174" s="35">
        <v>536</v>
      </c>
      <c r="AA174" s="127">
        <v>0</v>
      </c>
    </row>
    <row r="175" spans="1:27" hidden="1">
      <c r="A175" s="68" t="s">
        <v>22</v>
      </c>
      <c r="B175" s="67">
        <v>1222</v>
      </c>
      <c r="C175" s="66" t="s">
        <v>22</v>
      </c>
      <c r="D175" s="66" t="s">
        <v>328</v>
      </c>
      <c r="E175" s="64" t="s">
        <v>329</v>
      </c>
      <c r="F175" s="65" t="s">
        <v>486</v>
      </c>
      <c r="G175" s="64" t="s">
        <v>491</v>
      </c>
      <c r="H175" s="63">
        <v>1314</v>
      </c>
      <c r="I175" s="63" t="s">
        <v>492</v>
      </c>
      <c r="J175" s="63" t="s">
        <v>32</v>
      </c>
      <c r="K175" s="63" t="s">
        <v>29</v>
      </c>
      <c r="L175" s="30">
        <v>0</v>
      </c>
      <c r="M175" s="30">
        <v>317</v>
      </c>
      <c r="N175" s="123">
        <v>0</v>
      </c>
      <c r="O175" s="30">
        <v>0</v>
      </c>
      <c r="P175" s="30">
        <v>331</v>
      </c>
      <c r="Q175" s="124">
        <v>0</v>
      </c>
      <c r="R175" s="30">
        <v>0</v>
      </c>
      <c r="S175" s="30">
        <v>332</v>
      </c>
      <c r="T175" s="125">
        <v>0</v>
      </c>
      <c r="U175" s="30">
        <v>0</v>
      </c>
      <c r="V175" s="30">
        <v>342</v>
      </c>
      <c r="W175" s="126">
        <v>0</v>
      </c>
      <c r="X175" s="59"/>
      <c r="Y175" s="35">
        <v>0</v>
      </c>
      <c r="Z175" s="35">
        <v>1322</v>
      </c>
      <c r="AA175" s="127">
        <v>0</v>
      </c>
    </row>
    <row r="176" spans="1:27" hidden="1">
      <c r="A176" s="68" t="s">
        <v>22</v>
      </c>
      <c r="B176" s="67">
        <v>1222</v>
      </c>
      <c r="C176" s="66" t="s">
        <v>22</v>
      </c>
      <c r="D176" s="66" t="s">
        <v>328</v>
      </c>
      <c r="E176" s="64" t="s">
        <v>329</v>
      </c>
      <c r="F176" s="65" t="s">
        <v>486</v>
      </c>
      <c r="G176" s="64" t="s">
        <v>493</v>
      </c>
      <c r="H176" s="63">
        <v>1312</v>
      </c>
      <c r="I176" s="63" t="s">
        <v>494</v>
      </c>
      <c r="J176" s="63" t="s">
        <v>36</v>
      </c>
      <c r="K176" s="63" t="s">
        <v>29</v>
      </c>
      <c r="L176" s="30">
        <v>0</v>
      </c>
      <c r="M176" s="30">
        <v>234</v>
      </c>
      <c r="N176" s="123">
        <v>0</v>
      </c>
      <c r="O176" s="30">
        <v>0</v>
      </c>
      <c r="P176" s="30">
        <v>183</v>
      </c>
      <c r="Q176" s="124">
        <v>0</v>
      </c>
      <c r="R176" s="30">
        <v>0</v>
      </c>
      <c r="S176" s="30">
        <v>226</v>
      </c>
      <c r="T176" s="125">
        <v>0</v>
      </c>
      <c r="U176" s="30">
        <v>0</v>
      </c>
      <c r="V176" s="30">
        <v>161</v>
      </c>
      <c r="W176" s="126">
        <v>0</v>
      </c>
      <c r="X176" s="59"/>
      <c r="Y176" s="35">
        <v>0</v>
      </c>
      <c r="Z176" s="35">
        <v>804</v>
      </c>
      <c r="AA176" s="127">
        <v>0</v>
      </c>
    </row>
    <row r="177" spans="1:27" hidden="1">
      <c r="A177" s="68" t="s">
        <v>22</v>
      </c>
      <c r="B177" s="67">
        <v>1222</v>
      </c>
      <c r="C177" s="66" t="s">
        <v>22</v>
      </c>
      <c r="D177" s="66" t="s">
        <v>328</v>
      </c>
      <c r="E177" s="64" t="s">
        <v>329</v>
      </c>
      <c r="F177" s="65" t="s">
        <v>486</v>
      </c>
      <c r="G177" s="64" t="s">
        <v>495</v>
      </c>
      <c r="H177" s="63">
        <v>7744</v>
      </c>
      <c r="I177" s="63" t="s">
        <v>496</v>
      </c>
      <c r="J177" s="63" t="s">
        <v>36</v>
      </c>
      <c r="K177" s="63" t="s">
        <v>29</v>
      </c>
      <c r="L177" s="30">
        <v>0</v>
      </c>
      <c r="M177" s="30">
        <v>221</v>
      </c>
      <c r="N177" s="123">
        <v>0</v>
      </c>
      <c r="O177" s="30">
        <v>0</v>
      </c>
      <c r="P177" s="30">
        <v>237</v>
      </c>
      <c r="Q177" s="124">
        <v>0</v>
      </c>
      <c r="R177" s="30">
        <v>0</v>
      </c>
      <c r="S177" s="30">
        <v>218</v>
      </c>
      <c r="T177" s="125">
        <v>0</v>
      </c>
      <c r="U177" s="30">
        <v>0</v>
      </c>
      <c r="V177" s="30">
        <v>179</v>
      </c>
      <c r="W177" s="126">
        <v>0</v>
      </c>
      <c r="X177" s="59"/>
      <c r="Y177" s="35">
        <v>0</v>
      </c>
      <c r="Z177" s="35">
        <v>855</v>
      </c>
      <c r="AA177" s="127">
        <v>0</v>
      </c>
    </row>
    <row r="178" spans="1:27" hidden="1">
      <c r="A178" s="68" t="s">
        <v>22</v>
      </c>
      <c r="B178" s="67">
        <v>1222</v>
      </c>
      <c r="C178" s="66" t="s">
        <v>370</v>
      </c>
      <c r="D178" s="66" t="s">
        <v>497</v>
      </c>
      <c r="E178" s="64" t="s">
        <v>329</v>
      </c>
      <c r="F178" s="65" t="s">
        <v>498</v>
      </c>
      <c r="G178" s="64" t="s">
        <v>499</v>
      </c>
      <c r="H178" s="63">
        <v>1239</v>
      </c>
      <c r="I178" s="63" t="s">
        <v>500</v>
      </c>
      <c r="J178" s="63" t="s">
        <v>36</v>
      </c>
      <c r="K178" s="63" t="s">
        <v>29</v>
      </c>
      <c r="L178" s="30">
        <v>0</v>
      </c>
      <c r="M178" s="30">
        <v>102</v>
      </c>
      <c r="N178" s="123">
        <v>0</v>
      </c>
      <c r="O178" s="30">
        <v>0</v>
      </c>
      <c r="P178" s="30">
        <v>86</v>
      </c>
      <c r="Q178" s="124">
        <v>0</v>
      </c>
      <c r="R178" s="30">
        <v>0</v>
      </c>
      <c r="S178" s="30">
        <v>92</v>
      </c>
      <c r="T178" s="125">
        <v>0</v>
      </c>
      <c r="U178" s="30">
        <v>0</v>
      </c>
      <c r="V178" s="30">
        <v>103</v>
      </c>
      <c r="W178" s="126">
        <v>0</v>
      </c>
      <c r="X178" s="59"/>
      <c r="Y178" s="35">
        <v>0</v>
      </c>
      <c r="Z178" s="35">
        <v>383</v>
      </c>
      <c r="AA178" s="127">
        <v>0</v>
      </c>
    </row>
    <row r="179" spans="1:27" hidden="1">
      <c r="A179" s="68" t="s">
        <v>22</v>
      </c>
      <c r="B179" s="67">
        <v>1222</v>
      </c>
      <c r="C179" s="66" t="s">
        <v>22</v>
      </c>
      <c r="D179" s="66" t="s">
        <v>501</v>
      </c>
      <c r="E179" s="64" t="s">
        <v>329</v>
      </c>
      <c r="F179" s="65" t="s">
        <v>498</v>
      </c>
      <c r="G179" s="64" t="s">
        <v>502</v>
      </c>
      <c r="H179" s="63">
        <v>1241</v>
      </c>
      <c r="I179" s="63" t="s">
        <v>503</v>
      </c>
      <c r="J179" s="63" t="s">
        <v>47</v>
      </c>
      <c r="K179" s="63" t="s">
        <v>29</v>
      </c>
      <c r="L179" s="30">
        <v>0</v>
      </c>
      <c r="M179" s="30">
        <v>28</v>
      </c>
      <c r="N179" s="123">
        <v>0</v>
      </c>
      <c r="O179" s="30">
        <v>0</v>
      </c>
      <c r="P179" s="30">
        <v>23</v>
      </c>
      <c r="Q179" s="124">
        <v>0</v>
      </c>
      <c r="R179" s="30">
        <v>1</v>
      </c>
      <c r="S179" s="30">
        <v>24</v>
      </c>
      <c r="T179" s="125">
        <v>4.1666666666666664E-2</v>
      </c>
      <c r="U179" s="30">
        <v>1</v>
      </c>
      <c r="V179" s="30">
        <v>17</v>
      </c>
      <c r="W179" s="126">
        <v>5.8823529411764705E-2</v>
      </c>
      <c r="X179" s="59"/>
      <c r="Y179" s="35">
        <v>2</v>
      </c>
      <c r="Z179" s="35">
        <v>92</v>
      </c>
      <c r="AA179" s="127">
        <v>2.1739130434782608</v>
      </c>
    </row>
    <row r="180" spans="1:27" hidden="1">
      <c r="A180" s="68" t="s">
        <v>22</v>
      </c>
      <c r="B180" s="67">
        <v>1222</v>
      </c>
      <c r="C180" s="66" t="s">
        <v>22</v>
      </c>
      <c r="D180" s="66" t="s">
        <v>501</v>
      </c>
      <c r="E180" s="64" t="s">
        <v>329</v>
      </c>
      <c r="F180" s="65" t="s">
        <v>498</v>
      </c>
      <c r="G180" s="64" t="s">
        <v>504</v>
      </c>
      <c r="H180" s="63">
        <v>1253</v>
      </c>
      <c r="I180" s="63" t="s">
        <v>505</v>
      </c>
      <c r="J180" s="63" t="s">
        <v>32</v>
      </c>
      <c r="K180" s="63" t="s">
        <v>29</v>
      </c>
      <c r="L180" s="30">
        <v>0</v>
      </c>
      <c r="M180" s="30">
        <v>293</v>
      </c>
      <c r="N180" s="123">
        <v>0</v>
      </c>
      <c r="O180" s="30">
        <v>0</v>
      </c>
      <c r="P180" s="30">
        <v>421</v>
      </c>
      <c r="Q180" s="124">
        <v>0</v>
      </c>
      <c r="R180" s="30">
        <v>0</v>
      </c>
      <c r="S180" s="30">
        <v>414</v>
      </c>
      <c r="T180" s="125">
        <v>0</v>
      </c>
      <c r="U180" s="30">
        <v>0</v>
      </c>
      <c r="V180" s="30">
        <v>394</v>
      </c>
      <c r="W180" s="126">
        <v>0</v>
      </c>
      <c r="X180" s="59"/>
      <c r="Y180" s="35">
        <v>0</v>
      </c>
      <c r="Z180" s="35">
        <v>1522</v>
      </c>
      <c r="AA180" s="127">
        <v>0</v>
      </c>
    </row>
    <row r="181" spans="1:27" hidden="1">
      <c r="A181" s="68" t="s">
        <v>22</v>
      </c>
      <c r="B181" s="67">
        <v>1222</v>
      </c>
      <c r="C181" s="66" t="s">
        <v>370</v>
      </c>
      <c r="D181" s="66" t="s">
        <v>506</v>
      </c>
      <c r="E181" s="64" t="s">
        <v>329</v>
      </c>
      <c r="F181" s="65" t="s">
        <v>498</v>
      </c>
      <c r="G181" s="64" t="s">
        <v>507</v>
      </c>
      <c r="H181" s="63">
        <v>1242</v>
      </c>
      <c r="I181" s="63" t="s">
        <v>508</v>
      </c>
      <c r="J181" s="63" t="s">
        <v>36</v>
      </c>
      <c r="K181" s="63" t="s">
        <v>29</v>
      </c>
      <c r="L181" s="30">
        <v>0</v>
      </c>
      <c r="M181" s="30">
        <v>58</v>
      </c>
      <c r="N181" s="123">
        <v>0</v>
      </c>
      <c r="O181" s="30">
        <v>0</v>
      </c>
      <c r="P181" s="30">
        <v>54</v>
      </c>
      <c r="Q181" s="124">
        <v>0</v>
      </c>
      <c r="R181" s="30">
        <v>0</v>
      </c>
      <c r="S181" s="30">
        <v>45</v>
      </c>
      <c r="T181" s="125">
        <v>0</v>
      </c>
      <c r="U181" s="30">
        <v>0</v>
      </c>
      <c r="V181" s="30">
        <v>36</v>
      </c>
      <c r="W181" s="126">
        <v>0</v>
      </c>
      <c r="X181" s="59"/>
      <c r="Y181" s="35">
        <v>0</v>
      </c>
      <c r="Z181" s="35">
        <v>193</v>
      </c>
      <c r="AA181" s="127">
        <v>0</v>
      </c>
    </row>
    <row r="182" spans="1:27" hidden="1">
      <c r="A182" s="68" t="s">
        <v>22</v>
      </c>
      <c r="B182" s="67">
        <v>1222</v>
      </c>
      <c r="C182" s="66" t="s">
        <v>370</v>
      </c>
      <c r="D182" s="66" t="s">
        <v>509</v>
      </c>
      <c r="E182" s="64" t="s">
        <v>329</v>
      </c>
      <c r="F182" s="65" t="s">
        <v>498</v>
      </c>
      <c r="G182" s="64" t="s">
        <v>510</v>
      </c>
      <c r="H182" s="63">
        <v>1255</v>
      </c>
      <c r="I182" s="63" t="s">
        <v>511</v>
      </c>
      <c r="J182" s="63" t="s">
        <v>36</v>
      </c>
      <c r="K182" s="63" t="s">
        <v>29</v>
      </c>
      <c r="L182" s="30">
        <v>0</v>
      </c>
      <c r="M182" s="30">
        <v>58</v>
      </c>
      <c r="N182" s="123">
        <v>0</v>
      </c>
      <c r="O182" s="30">
        <v>0</v>
      </c>
      <c r="P182" s="30">
        <v>44</v>
      </c>
      <c r="Q182" s="124">
        <v>0</v>
      </c>
      <c r="R182" s="30">
        <v>0</v>
      </c>
      <c r="S182" s="30">
        <v>60</v>
      </c>
      <c r="T182" s="125">
        <v>0</v>
      </c>
      <c r="U182" s="30">
        <v>0</v>
      </c>
      <c r="V182" s="30">
        <v>78</v>
      </c>
      <c r="W182" s="126">
        <v>0</v>
      </c>
      <c r="X182" s="59"/>
      <c r="Y182" s="35">
        <v>0</v>
      </c>
      <c r="Z182" s="35">
        <v>240</v>
      </c>
      <c r="AA182" s="127">
        <v>0</v>
      </c>
    </row>
    <row r="183" spans="1:27" hidden="1">
      <c r="A183" s="68" t="s">
        <v>22</v>
      </c>
      <c r="B183" s="67">
        <v>1222</v>
      </c>
      <c r="C183" s="66" t="s">
        <v>370</v>
      </c>
      <c r="D183" s="66" t="s">
        <v>506</v>
      </c>
      <c r="E183" s="64" t="s">
        <v>329</v>
      </c>
      <c r="F183" s="65" t="s">
        <v>498</v>
      </c>
      <c r="G183" s="64" t="s">
        <v>512</v>
      </c>
      <c r="H183" s="63">
        <v>1243</v>
      </c>
      <c r="I183" s="63" t="s">
        <v>513</v>
      </c>
      <c r="J183" s="63" t="s">
        <v>47</v>
      </c>
      <c r="K183" s="63" t="s">
        <v>29</v>
      </c>
      <c r="L183" s="30">
        <v>0</v>
      </c>
      <c r="M183" s="30">
        <v>27</v>
      </c>
      <c r="N183" s="123">
        <v>0</v>
      </c>
      <c r="O183" s="30">
        <v>0</v>
      </c>
      <c r="P183" s="30">
        <v>46</v>
      </c>
      <c r="Q183" s="124">
        <v>0</v>
      </c>
      <c r="R183" s="30">
        <v>1</v>
      </c>
      <c r="S183" s="30">
        <v>32</v>
      </c>
      <c r="T183" s="125">
        <v>3.125E-2</v>
      </c>
      <c r="U183" s="30">
        <v>2</v>
      </c>
      <c r="V183" s="30">
        <v>25</v>
      </c>
      <c r="W183" s="126">
        <v>0.08</v>
      </c>
      <c r="X183" s="59"/>
      <c r="Y183" s="35">
        <v>3</v>
      </c>
      <c r="Z183" s="35">
        <v>130</v>
      </c>
      <c r="AA183" s="127">
        <v>2.3076923076923075</v>
      </c>
    </row>
    <row r="184" spans="1:27" hidden="1">
      <c r="A184" s="68" t="s">
        <v>22</v>
      </c>
      <c r="B184" s="67">
        <v>1222</v>
      </c>
      <c r="C184" s="66" t="s">
        <v>370</v>
      </c>
      <c r="D184" s="66" t="s">
        <v>509</v>
      </c>
      <c r="E184" s="64" t="s">
        <v>329</v>
      </c>
      <c r="F184" s="65" t="s">
        <v>498</v>
      </c>
      <c r="G184" s="64" t="s">
        <v>514</v>
      </c>
      <c r="H184" s="63">
        <v>1256</v>
      </c>
      <c r="I184" s="63" t="s">
        <v>515</v>
      </c>
      <c r="J184" s="63" t="s">
        <v>36</v>
      </c>
      <c r="K184" s="63" t="s">
        <v>29</v>
      </c>
      <c r="L184" s="30">
        <v>0</v>
      </c>
      <c r="M184" s="30">
        <v>56</v>
      </c>
      <c r="N184" s="123">
        <v>0</v>
      </c>
      <c r="O184" s="30">
        <v>0</v>
      </c>
      <c r="P184" s="30">
        <v>60</v>
      </c>
      <c r="Q184" s="124">
        <v>0</v>
      </c>
      <c r="R184" s="30">
        <v>0</v>
      </c>
      <c r="S184" s="30">
        <v>45</v>
      </c>
      <c r="T184" s="125">
        <v>0</v>
      </c>
      <c r="U184" s="30">
        <v>0</v>
      </c>
      <c r="V184" s="30">
        <v>40</v>
      </c>
      <c r="W184" s="126">
        <v>0</v>
      </c>
      <c r="X184" s="59"/>
      <c r="Y184" s="35">
        <v>0</v>
      </c>
      <c r="Z184" s="35">
        <v>201</v>
      </c>
      <c r="AA184" s="127">
        <v>0</v>
      </c>
    </row>
    <row r="185" spans="1:27">
      <c r="A185" s="68" t="s">
        <v>22</v>
      </c>
      <c r="B185" s="67">
        <v>1222</v>
      </c>
      <c r="C185" s="66" t="s">
        <v>22</v>
      </c>
      <c r="D185" s="66" t="s">
        <v>501</v>
      </c>
      <c r="E185" s="64" t="s">
        <v>329</v>
      </c>
      <c r="F185" s="65" t="s">
        <v>498</v>
      </c>
      <c r="G185" s="64" t="s">
        <v>516</v>
      </c>
      <c r="H185" s="63">
        <v>1254</v>
      </c>
      <c r="I185" s="63" t="s">
        <v>517</v>
      </c>
      <c r="J185" s="63" t="s">
        <v>36</v>
      </c>
      <c r="K185" s="63" t="s">
        <v>29</v>
      </c>
      <c r="L185" s="30">
        <v>0</v>
      </c>
      <c r="M185" s="30">
        <v>82</v>
      </c>
      <c r="N185" s="123">
        <v>0</v>
      </c>
      <c r="O185" s="30">
        <v>0</v>
      </c>
      <c r="P185" s="30">
        <v>54</v>
      </c>
      <c r="Q185" s="124">
        <v>0</v>
      </c>
      <c r="R185" s="30">
        <v>18</v>
      </c>
      <c r="S185" s="30">
        <v>46</v>
      </c>
      <c r="T185" s="125">
        <v>0.39130434782608697</v>
      </c>
      <c r="U185" s="30">
        <v>4</v>
      </c>
      <c r="V185" s="30">
        <v>47</v>
      </c>
      <c r="W185" s="126">
        <v>8.5106382978723402E-2</v>
      </c>
      <c r="X185" s="59"/>
      <c r="Y185" s="35">
        <v>22</v>
      </c>
      <c r="Z185" s="35">
        <v>229</v>
      </c>
      <c r="AA185" s="127">
        <v>9.606986899563319</v>
      </c>
    </row>
    <row r="186" spans="1:27" hidden="1">
      <c r="A186" s="68" t="s">
        <v>22</v>
      </c>
      <c r="B186" s="67">
        <v>1222</v>
      </c>
      <c r="C186" s="66" t="s">
        <v>22</v>
      </c>
      <c r="D186" s="66" t="s">
        <v>362</v>
      </c>
      <c r="E186" s="64" t="s">
        <v>329</v>
      </c>
      <c r="F186" s="65" t="s">
        <v>518</v>
      </c>
      <c r="G186" s="64" t="s">
        <v>519</v>
      </c>
      <c r="H186" s="63">
        <v>1234</v>
      </c>
      <c r="I186" s="63" t="s">
        <v>520</v>
      </c>
      <c r="J186" s="63" t="s">
        <v>32</v>
      </c>
      <c r="K186" s="63" t="s">
        <v>29</v>
      </c>
      <c r="L186" s="30">
        <v>0</v>
      </c>
      <c r="M186" s="30">
        <v>241</v>
      </c>
      <c r="N186" s="123">
        <v>0</v>
      </c>
      <c r="O186" s="30">
        <v>0</v>
      </c>
      <c r="P186" s="30">
        <v>173</v>
      </c>
      <c r="Q186" s="124">
        <v>0</v>
      </c>
      <c r="R186" s="30">
        <v>0</v>
      </c>
      <c r="S186" s="30">
        <v>238</v>
      </c>
      <c r="T186" s="125">
        <v>0</v>
      </c>
      <c r="U186" s="30">
        <v>0</v>
      </c>
      <c r="V186" s="30">
        <v>174</v>
      </c>
      <c r="W186" s="126">
        <v>0</v>
      </c>
      <c r="X186" s="59"/>
      <c r="Y186" s="35">
        <v>0</v>
      </c>
      <c r="Z186" s="35">
        <v>826</v>
      </c>
      <c r="AA186" s="127">
        <v>0</v>
      </c>
    </row>
    <row r="187" spans="1:27" hidden="1">
      <c r="A187" s="68" t="s">
        <v>22</v>
      </c>
      <c r="B187" s="67">
        <v>1222</v>
      </c>
      <c r="C187" s="66" t="s">
        <v>22</v>
      </c>
      <c r="D187" s="66" t="s">
        <v>362</v>
      </c>
      <c r="E187" s="64" t="s">
        <v>329</v>
      </c>
      <c r="F187" s="65" t="s">
        <v>518</v>
      </c>
      <c r="G187" s="64" t="s">
        <v>521</v>
      </c>
      <c r="H187" s="63">
        <v>1244</v>
      </c>
      <c r="I187" s="63" t="s">
        <v>522</v>
      </c>
      <c r="J187" s="63" t="s">
        <v>36</v>
      </c>
      <c r="K187" s="63" t="s">
        <v>29</v>
      </c>
      <c r="L187" s="30">
        <v>0</v>
      </c>
      <c r="M187" s="30">
        <v>195</v>
      </c>
      <c r="N187" s="123">
        <v>0</v>
      </c>
      <c r="O187" s="30">
        <v>0</v>
      </c>
      <c r="P187" s="30">
        <v>192</v>
      </c>
      <c r="Q187" s="124">
        <v>0</v>
      </c>
      <c r="R187" s="30">
        <v>0</v>
      </c>
      <c r="S187" s="30">
        <v>232</v>
      </c>
      <c r="T187" s="125">
        <v>0</v>
      </c>
      <c r="U187" s="30">
        <v>0</v>
      </c>
      <c r="V187" s="30">
        <v>111</v>
      </c>
      <c r="W187" s="126">
        <v>0</v>
      </c>
      <c r="X187" s="59"/>
      <c r="Y187" s="35">
        <v>0</v>
      </c>
      <c r="Z187" s="35">
        <v>730</v>
      </c>
      <c r="AA187" s="127">
        <v>0</v>
      </c>
    </row>
    <row r="188" spans="1:27" hidden="1">
      <c r="A188" s="68" t="s">
        <v>22</v>
      </c>
      <c r="B188" s="67">
        <v>1222</v>
      </c>
      <c r="C188" s="66" t="s">
        <v>22</v>
      </c>
      <c r="D188" s="66" t="s">
        <v>362</v>
      </c>
      <c r="E188" s="64" t="s">
        <v>329</v>
      </c>
      <c r="F188" s="65" t="s">
        <v>518</v>
      </c>
      <c r="G188" s="64" t="s">
        <v>523</v>
      </c>
      <c r="H188" s="63">
        <v>6890</v>
      </c>
      <c r="I188" s="63" t="s">
        <v>524</v>
      </c>
      <c r="J188" s="63" t="s">
        <v>36</v>
      </c>
      <c r="K188" s="63" t="s">
        <v>29</v>
      </c>
      <c r="L188" s="30">
        <v>0</v>
      </c>
      <c r="M188" s="30">
        <v>192</v>
      </c>
      <c r="N188" s="123">
        <v>0</v>
      </c>
      <c r="O188" s="30">
        <v>0</v>
      </c>
      <c r="P188" s="30">
        <v>165</v>
      </c>
      <c r="Q188" s="124">
        <v>0</v>
      </c>
      <c r="R188" s="30">
        <v>0</v>
      </c>
      <c r="S188" s="30">
        <v>234</v>
      </c>
      <c r="T188" s="125">
        <v>0</v>
      </c>
      <c r="U188" s="30">
        <v>0</v>
      </c>
      <c r="V188" s="30">
        <v>172</v>
      </c>
      <c r="W188" s="126">
        <v>0</v>
      </c>
      <c r="X188" s="59"/>
      <c r="Y188" s="35">
        <v>0</v>
      </c>
      <c r="Z188" s="35">
        <v>763</v>
      </c>
      <c r="AA188" s="127">
        <v>0</v>
      </c>
    </row>
    <row r="189" spans="1:27" hidden="1">
      <c r="A189" s="68" t="s">
        <v>22</v>
      </c>
      <c r="B189" s="67">
        <v>1222</v>
      </c>
      <c r="C189" s="66" t="s">
        <v>22</v>
      </c>
      <c r="D189" s="66" t="s">
        <v>525</v>
      </c>
      <c r="E189" s="64" t="s">
        <v>329</v>
      </c>
      <c r="F189" s="65" t="s">
        <v>526</v>
      </c>
      <c r="G189" s="64" t="s">
        <v>527</v>
      </c>
      <c r="H189" s="63">
        <v>1295</v>
      </c>
      <c r="I189" s="63" t="s">
        <v>528</v>
      </c>
      <c r="J189" s="63" t="s">
        <v>32</v>
      </c>
      <c r="K189" s="63" t="s">
        <v>29</v>
      </c>
      <c r="L189" s="30">
        <v>0</v>
      </c>
      <c r="M189" s="30">
        <v>390</v>
      </c>
      <c r="N189" s="123">
        <v>0</v>
      </c>
      <c r="O189" s="30">
        <v>0</v>
      </c>
      <c r="P189" s="30">
        <v>337</v>
      </c>
      <c r="Q189" s="124">
        <v>0</v>
      </c>
      <c r="R189" s="30">
        <v>3</v>
      </c>
      <c r="S189" s="30">
        <v>414</v>
      </c>
      <c r="T189" s="125">
        <v>7.246376811594203E-3</v>
      </c>
      <c r="U189" s="30">
        <v>10</v>
      </c>
      <c r="V189" s="30">
        <v>427</v>
      </c>
      <c r="W189" s="126">
        <v>2.3419203747072601E-2</v>
      </c>
      <c r="X189" s="59"/>
      <c r="Y189" s="35">
        <v>13</v>
      </c>
      <c r="Z189" s="35">
        <v>1568</v>
      </c>
      <c r="AA189" s="127">
        <v>0.82908163265306123</v>
      </c>
    </row>
    <row r="190" spans="1:27" hidden="1">
      <c r="A190" s="68" t="s">
        <v>22</v>
      </c>
      <c r="B190" s="67">
        <v>1222</v>
      </c>
      <c r="C190" s="66" t="s">
        <v>22</v>
      </c>
      <c r="D190" s="66" t="s">
        <v>525</v>
      </c>
      <c r="E190" s="64" t="s">
        <v>329</v>
      </c>
      <c r="F190" s="65" t="s">
        <v>526</v>
      </c>
      <c r="G190" s="64" t="s">
        <v>529</v>
      </c>
      <c r="H190" s="63">
        <v>7722</v>
      </c>
      <c r="I190" s="63" t="s">
        <v>530</v>
      </c>
      <c r="J190" s="63" t="s">
        <v>36</v>
      </c>
      <c r="K190" s="63" t="s">
        <v>29</v>
      </c>
      <c r="L190" s="30">
        <v>0</v>
      </c>
      <c r="M190" s="30">
        <v>66</v>
      </c>
      <c r="N190" s="123">
        <v>0</v>
      </c>
      <c r="O190" s="30">
        <v>0</v>
      </c>
      <c r="P190" s="30">
        <v>85</v>
      </c>
      <c r="Q190" s="124">
        <v>0</v>
      </c>
      <c r="R190" s="30">
        <v>0</v>
      </c>
      <c r="S190" s="30">
        <v>78</v>
      </c>
      <c r="T190" s="125">
        <v>0</v>
      </c>
      <c r="U190" s="30">
        <v>0</v>
      </c>
      <c r="V190" s="30">
        <v>85</v>
      </c>
      <c r="W190" s="126">
        <v>0</v>
      </c>
      <c r="X190" s="59"/>
      <c r="Y190" s="35">
        <v>0</v>
      </c>
      <c r="Z190" s="35">
        <v>314</v>
      </c>
      <c r="AA190" s="127">
        <v>0</v>
      </c>
    </row>
    <row r="191" spans="1:27" hidden="1">
      <c r="A191" s="68" t="s">
        <v>22</v>
      </c>
      <c r="B191" s="67">
        <v>1222</v>
      </c>
      <c r="C191" s="66" t="s">
        <v>22</v>
      </c>
      <c r="D191" s="66" t="s">
        <v>525</v>
      </c>
      <c r="E191" s="64" t="s">
        <v>329</v>
      </c>
      <c r="F191" s="65" t="s">
        <v>526</v>
      </c>
      <c r="G191" s="64" t="s">
        <v>531</v>
      </c>
      <c r="H191" s="63">
        <v>1309</v>
      </c>
      <c r="I191" s="63" t="s">
        <v>532</v>
      </c>
      <c r="J191" s="63" t="s">
        <v>36</v>
      </c>
      <c r="K191" s="63" t="s">
        <v>29</v>
      </c>
      <c r="L191" s="30">
        <v>0</v>
      </c>
      <c r="M191" s="30">
        <v>191</v>
      </c>
      <c r="N191" s="123">
        <v>0</v>
      </c>
      <c r="O191" s="30">
        <v>0</v>
      </c>
      <c r="P191" s="30">
        <v>199</v>
      </c>
      <c r="Q191" s="124">
        <v>0</v>
      </c>
      <c r="R191" s="30">
        <v>0</v>
      </c>
      <c r="S191" s="30">
        <v>234</v>
      </c>
      <c r="T191" s="125">
        <v>0</v>
      </c>
      <c r="U191" s="30">
        <v>2</v>
      </c>
      <c r="V191" s="30">
        <v>156</v>
      </c>
      <c r="W191" s="126">
        <v>1.282051282051282E-2</v>
      </c>
      <c r="X191" s="59"/>
      <c r="Y191" s="35">
        <v>2</v>
      </c>
      <c r="Z191" s="35">
        <v>780</v>
      </c>
      <c r="AA191" s="127">
        <v>0.25641025641025639</v>
      </c>
    </row>
    <row r="192" spans="1:27" hidden="1">
      <c r="A192" s="68" t="s">
        <v>22</v>
      </c>
      <c r="B192" s="67">
        <v>1222</v>
      </c>
      <c r="C192" s="66" t="s">
        <v>22</v>
      </c>
      <c r="D192" s="66" t="s">
        <v>533</v>
      </c>
      <c r="E192" s="64" t="s">
        <v>329</v>
      </c>
      <c r="F192" s="65" t="s">
        <v>534</v>
      </c>
      <c r="G192" s="64" t="s">
        <v>535</v>
      </c>
      <c r="H192" s="63">
        <v>1259</v>
      </c>
      <c r="I192" s="63" t="s">
        <v>536</v>
      </c>
      <c r="J192" s="63" t="s">
        <v>28</v>
      </c>
      <c r="K192" s="63" t="s">
        <v>29</v>
      </c>
      <c r="L192" s="30">
        <v>0</v>
      </c>
      <c r="M192" s="30">
        <v>972</v>
      </c>
      <c r="N192" s="123">
        <v>0</v>
      </c>
      <c r="O192" s="30">
        <v>0</v>
      </c>
      <c r="P192" s="30">
        <v>1008</v>
      </c>
      <c r="Q192" s="124">
        <v>0</v>
      </c>
      <c r="R192" s="30">
        <v>0</v>
      </c>
      <c r="S192" s="30">
        <v>671</v>
      </c>
      <c r="T192" s="125">
        <v>0</v>
      </c>
      <c r="U192" s="30">
        <v>0</v>
      </c>
      <c r="V192" s="30">
        <v>0</v>
      </c>
      <c r="W192" s="126" t="e">
        <v>#DIV/0!</v>
      </c>
      <c r="X192" s="59"/>
      <c r="Y192" s="35">
        <v>0</v>
      </c>
      <c r="Z192" s="35">
        <v>2651</v>
      </c>
      <c r="AA192" s="127">
        <v>0</v>
      </c>
    </row>
    <row r="193" spans="1:27" hidden="1">
      <c r="A193" s="68" t="s">
        <v>22</v>
      </c>
      <c r="B193" s="67">
        <v>1222</v>
      </c>
      <c r="C193" s="66" t="s">
        <v>22</v>
      </c>
      <c r="D193" s="66" t="s">
        <v>533</v>
      </c>
      <c r="E193" s="64" t="s">
        <v>329</v>
      </c>
      <c r="F193" s="65" t="s">
        <v>534</v>
      </c>
      <c r="G193" s="64" t="s">
        <v>537</v>
      </c>
      <c r="H193" s="63">
        <v>1277</v>
      </c>
      <c r="I193" s="63" t="s">
        <v>538</v>
      </c>
      <c r="J193" s="63" t="s">
        <v>36</v>
      </c>
      <c r="K193" s="63" t="s">
        <v>29</v>
      </c>
      <c r="L193" s="30">
        <v>0</v>
      </c>
      <c r="M193" s="30">
        <v>103</v>
      </c>
      <c r="N193" s="123">
        <v>0</v>
      </c>
      <c r="O193" s="30">
        <v>0</v>
      </c>
      <c r="P193" s="30">
        <v>73</v>
      </c>
      <c r="Q193" s="124">
        <v>0</v>
      </c>
      <c r="R193" s="30">
        <v>0</v>
      </c>
      <c r="S193" s="30">
        <v>90</v>
      </c>
      <c r="T193" s="125">
        <v>0</v>
      </c>
      <c r="U193" s="30">
        <v>0</v>
      </c>
      <c r="V193" s="30">
        <v>79</v>
      </c>
      <c r="W193" s="126">
        <v>0</v>
      </c>
      <c r="X193" s="59"/>
      <c r="Y193" s="35">
        <v>0</v>
      </c>
      <c r="Z193" s="35">
        <v>345</v>
      </c>
      <c r="AA193" s="127">
        <v>0</v>
      </c>
    </row>
    <row r="194" spans="1:27" hidden="1">
      <c r="A194" s="68" t="s">
        <v>22</v>
      </c>
      <c r="B194" s="67">
        <v>1222</v>
      </c>
      <c r="C194" s="66" t="s">
        <v>22</v>
      </c>
      <c r="D194" s="66" t="s">
        <v>533</v>
      </c>
      <c r="E194" s="64" t="s">
        <v>329</v>
      </c>
      <c r="F194" s="65" t="s">
        <v>534</v>
      </c>
      <c r="G194" s="64" t="s">
        <v>539</v>
      </c>
      <c r="H194" s="63">
        <v>1276</v>
      </c>
      <c r="I194" s="63" t="s">
        <v>540</v>
      </c>
      <c r="J194" s="63" t="s">
        <v>36</v>
      </c>
      <c r="K194" s="63" t="s">
        <v>29</v>
      </c>
      <c r="L194" s="30">
        <v>0</v>
      </c>
      <c r="M194" s="30">
        <v>125</v>
      </c>
      <c r="N194" s="123">
        <v>0</v>
      </c>
      <c r="O194" s="30">
        <v>0</v>
      </c>
      <c r="P194" s="30">
        <v>159</v>
      </c>
      <c r="Q194" s="124">
        <v>0</v>
      </c>
      <c r="R194" s="30">
        <v>0</v>
      </c>
      <c r="S194" s="30">
        <v>67</v>
      </c>
      <c r="T194" s="125">
        <v>0</v>
      </c>
      <c r="U194" s="30">
        <v>0</v>
      </c>
      <c r="V194" s="30">
        <v>54</v>
      </c>
      <c r="W194" s="126">
        <v>0</v>
      </c>
      <c r="X194" s="59"/>
      <c r="Y194" s="35">
        <v>0</v>
      </c>
      <c r="Z194" s="35">
        <v>405</v>
      </c>
      <c r="AA194" s="127">
        <v>0</v>
      </c>
    </row>
    <row r="195" spans="1:27" hidden="1">
      <c r="A195" s="68" t="s">
        <v>22</v>
      </c>
      <c r="B195" s="67">
        <v>1222</v>
      </c>
      <c r="C195" s="66" t="s">
        <v>22</v>
      </c>
      <c r="D195" s="66" t="s">
        <v>533</v>
      </c>
      <c r="E195" s="64" t="s">
        <v>329</v>
      </c>
      <c r="F195" s="65" t="s">
        <v>534</v>
      </c>
      <c r="G195" s="64" t="s">
        <v>541</v>
      </c>
      <c r="H195" s="63">
        <v>1275</v>
      </c>
      <c r="I195" s="63" t="s">
        <v>542</v>
      </c>
      <c r="J195" s="63" t="s">
        <v>36</v>
      </c>
      <c r="K195" s="63" t="s">
        <v>29</v>
      </c>
      <c r="L195" s="30">
        <v>0</v>
      </c>
      <c r="M195" s="30">
        <v>90</v>
      </c>
      <c r="N195" s="123">
        <v>0</v>
      </c>
      <c r="O195" s="30">
        <v>0</v>
      </c>
      <c r="P195" s="30">
        <v>82</v>
      </c>
      <c r="Q195" s="124">
        <v>0</v>
      </c>
      <c r="R195" s="30">
        <v>0</v>
      </c>
      <c r="S195" s="30">
        <v>94</v>
      </c>
      <c r="T195" s="125">
        <v>0</v>
      </c>
      <c r="U195" s="30">
        <v>0</v>
      </c>
      <c r="V195" s="30">
        <v>73</v>
      </c>
      <c r="W195" s="126">
        <v>0</v>
      </c>
      <c r="X195" s="59"/>
      <c r="Y195" s="35">
        <v>0</v>
      </c>
      <c r="Z195" s="35">
        <v>339</v>
      </c>
      <c r="AA195" s="127">
        <v>0</v>
      </c>
    </row>
    <row r="196" spans="1:27" hidden="1">
      <c r="A196" s="68" t="s">
        <v>22</v>
      </c>
      <c r="B196" s="67">
        <v>1222</v>
      </c>
      <c r="C196" s="66" t="s">
        <v>22</v>
      </c>
      <c r="D196" s="66" t="s">
        <v>533</v>
      </c>
      <c r="E196" s="64" t="s">
        <v>329</v>
      </c>
      <c r="F196" s="65" t="s">
        <v>534</v>
      </c>
      <c r="G196" s="64" t="s">
        <v>543</v>
      </c>
      <c r="H196" s="63">
        <v>1273</v>
      </c>
      <c r="I196" s="63" t="s">
        <v>544</v>
      </c>
      <c r="J196" s="63" t="s">
        <v>36</v>
      </c>
      <c r="K196" s="63" t="s">
        <v>29</v>
      </c>
      <c r="L196" s="30">
        <v>0</v>
      </c>
      <c r="M196" s="30">
        <v>29</v>
      </c>
      <c r="N196" s="123">
        <v>0</v>
      </c>
      <c r="O196" s="30">
        <v>0</v>
      </c>
      <c r="P196" s="30">
        <v>61</v>
      </c>
      <c r="Q196" s="124">
        <v>0</v>
      </c>
      <c r="R196" s="30">
        <v>0</v>
      </c>
      <c r="S196" s="30">
        <v>97</v>
      </c>
      <c r="T196" s="125">
        <v>0</v>
      </c>
      <c r="U196" s="30">
        <v>0</v>
      </c>
      <c r="V196" s="30">
        <v>53</v>
      </c>
      <c r="W196" s="126">
        <v>0</v>
      </c>
      <c r="X196" s="59"/>
      <c r="Y196" s="35">
        <v>0</v>
      </c>
      <c r="Z196" s="35">
        <v>240</v>
      </c>
      <c r="AA196" s="127">
        <v>0</v>
      </c>
    </row>
    <row r="197" spans="1:27" hidden="1">
      <c r="A197" s="68" t="s">
        <v>22</v>
      </c>
      <c r="B197" s="67">
        <v>1222</v>
      </c>
      <c r="C197" s="66" t="s">
        <v>22</v>
      </c>
      <c r="D197" s="66" t="s">
        <v>533</v>
      </c>
      <c r="E197" s="64" t="s">
        <v>329</v>
      </c>
      <c r="F197" s="65" t="s">
        <v>534</v>
      </c>
      <c r="G197" s="64" t="s">
        <v>545</v>
      </c>
      <c r="H197" s="63">
        <v>1274</v>
      </c>
      <c r="I197" s="63" t="s">
        <v>546</v>
      </c>
      <c r="J197" s="63" t="s">
        <v>36</v>
      </c>
      <c r="K197" s="63" t="s">
        <v>29</v>
      </c>
      <c r="L197" s="30">
        <v>0</v>
      </c>
      <c r="M197" s="30">
        <v>229</v>
      </c>
      <c r="N197" s="123">
        <v>0</v>
      </c>
      <c r="O197" s="30">
        <v>0</v>
      </c>
      <c r="P197" s="30">
        <v>225</v>
      </c>
      <c r="Q197" s="124">
        <v>0</v>
      </c>
      <c r="R197" s="30">
        <v>0</v>
      </c>
      <c r="S197" s="30">
        <v>290</v>
      </c>
      <c r="T197" s="125">
        <v>0</v>
      </c>
      <c r="U197" s="30">
        <v>0</v>
      </c>
      <c r="V197" s="30">
        <v>182</v>
      </c>
      <c r="W197" s="126">
        <v>0</v>
      </c>
      <c r="X197" s="59"/>
      <c r="Y197" s="35">
        <v>0</v>
      </c>
      <c r="Z197" s="35">
        <v>926</v>
      </c>
      <c r="AA197" s="127">
        <v>0</v>
      </c>
    </row>
    <row r="198" spans="1:27" hidden="1">
      <c r="A198" s="68" t="s">
        <v>22</v>
      </c>
      <c r="B198" s="67">
        <v>1222</v>
      </c>
      <c r="C198" s="66" t="s">
        <v>22</v>
      </c>
      <c r="D198" s="66" t="s">
        <v>533</v>
      </c>
      <c r="E198" s="64" t="s">
        <v>329</v>
      </c>
      <c r="F198" s="65" t="s">
        <v>534</v>
      </c>
      <c r="G198" s="64" t="s">
        <v>547</v>
      </c>
      <c r="H198" s="63">
        <v>1279</v>
      </c>
      <c r="I198" s="63" t="s">
        <v>548</v>
      </c>
      <c r="J198" s="63" t="s">
        <v>36</v>
      </c>
      <c r="K198" s="63" t="s">
        <v>29</v>
      </c>
      <c r="L198" s="30">
        <v>0</v>
      </c>
      <c r="M198" s="30">
        <v>148</v>
      </c>
      <c r="N198" s="123">
        <v>0</v>
      </c>
      <c r="O198" s="30">
        <v>0</v>
      </c>
      <c r="P198" s="30">
        <v>136</v>
      </c>
      <c r="Q198" s="124">
        <v>0</v>
      </c>
      <c r="R198" s="30">
        <v>0</v>
      </c>
      <c r="S198" s="30">
        <v>162</v>
      </c>
      <c r="T198" s="125">
        <v>0</v>
      </c>
      <c r="U198" s="30">
        <v>0</v>
      </c>
      <c r="V198" s="30">
        <v>181</v>
      </c>
      <c r="W198" s="126">
        <v>0</v>
      </c>
      <c r="X198" s="59"/>
      <c r="Y198" s="35">
        <v>0</v>
      </c>
      <c r="Z198" s="35">
        <v>627</v>
      </c>
      <c r="AA198" s="127">
        <v>0</v>
      </c>
    </row>
    <row r="199" spans="1:27" hidden="1">
      <c r="A199" s="68" t="s">
        <v>22</v>
      </c>
      <c r="B199" s="67">
        <v>1222</v>
      </c>
      <c r="C199" s="66" t="s">
        <v>22</v>
      </c>
      <c r="D199" s="66" t="s">
        <v>549</v>
      </c>
      <c r="E199" s="64" t="s">
        <v>329</v>
      </c>
      <c r="F199" s="65" t="s">
        <v>550</v>
      </c>
      <c r="G199" s="64" t="s">
        <v>551</v>
      </c>
      <c r="H199" s="63">
        <v>1322</v>
      </c>
      <c r="I199" s="63" t="s">
        <v>552</v>
      </c>
      <c r="J199" s="63" t="s">
        <v>32</v>
      </c>
      <c r="K199" s="63" t="s">
        <v>29</v>
      </c>
      <c r="L199" s="30">
        <v>0</v>
      </c>
      <c r="M199" s="30">
        <v>424</v>
      </c>
      <c r="N199" s="123">
        <v>0</v>
      </c>
      <c r="O199" s="30">
        <v>0</v>
      </c>
      <c r="P199" s="30">
        <v>390</v>
      </c>
      <c r="Q199" s="124">
        <v>0</v>
      </c>
      <c r="R199" s="30">
        <v>0</v>
      </c>
      <c r="S199" s="30">
        <v>400</v>
      </c>
      <c r="T199" s="125">
        <v>0</v>
      </c>
      <c r="U199" s="30">
        <v>0</v>
      </c>
      <c r="V199" s="30">
        <v>228</v>
      </c>
      <c r="W199" s="126">
        <v>0</v>
      </c>
      <c r="X199" s="59"/>
      <c r="Y199" s="35">
        <v>0</v>
      </c>
      <c r="Z199" s="35">
        <v>1442</v>
      </c>
      <c r="AA199" s="127">
        <v>0</v>
      </c>
    </row>
    <row r="200" spans="1:27" hidden="1">
      <c r="A200" s="68" t="s">
        <v>22</v>
      </c>
      <c r="B200" s="67">
        <v>1222</v>
      </c>
      <c r="C200" s="66" t="s">
        <v>22</v>
      </c>
      <c r="D200" s="66" t="s">
        <v>549</v>
      </c>
      <c r="E200" s="64" t="s">
        <v>329</v>
      </c>
      <c r="F200" s="65" t="s">
        <v>550</v>
      </c>
      <c r="G200" s="64" t="s">
        <v>553</v>
      </c>
      <c r="H200" s="63">
        <v>1329</v>
      </c>
      <c r="I200" s="63" t="s">
        <v>554</v>
      </c>
      <c r="J200" s="63" t="s">
        <v>47</v>
      </c>
      <c r="K200" s="63" t="s">
        <v>29</v>
      </c>
      <c r="L200" s="30">
        <v>0</v>
      </c>
      <c r="M200" s="30">
        <v>1</v>
      </c>
      <c r="N200" s="123">
        <v>0</v>
      </c>
      <c r="O200" s="30">
        <v>0</v>
      </c>
      <c r="P200" s="30">
        <v>3</v>
      </c>
      <c r="Q200" s="124">
        <v>0</v>
      </c>
      <c r="R200" s="30">
        <v>0</v>
      </c>
      <c r="S200" s="30">
        <v>21</v>
      </c>
      <c r="T200" s="125">
        <v>0</v>
      </c>
      <c r="U200" s="30">
        <v>0</v>
      </c>
      <c r="V200" s="30">
        <v>7</v>
      </c>
      <c r="W200" s="126">
        <v>0</v>
      </c>
      <c r="X200" s="59"/>
      <c r="Y200" s="35">
        <v>0</v>
      </c>
      <c r="Z200" s="35">
        <v>32</v>
      </c>
      <c r="AA200" s="127">
        <v>0</v>
      </c>
    </row>
    <row r="201" spans="1:27" hidden="1">
      <c r="A201" s="68" t="s">
        <v>22</v>
      </c>
      <c r="B201" s="67">
        <v>1222</v>
      </c>
      <c r="C201" s="66" t="s">
        <v>22</v>
      </c>
      <c r="D201" s="66" t="s">
        <v>549</v>
      </c>
      <c r="E201" s="64" t="s">
        <v>329</v>
      </c>
      <c r="F201" s="65" t="s">
        <v>550</v>
      </c>
      <c r="G201" s="64" t="s">
        <v>555</v>
      </c>
      <c r="H201" s="63">
        <v>1327</v>
      </c>
      <c r="I201" s="63" t="s">
        <v>556</v>
      </c>
      <c r="J201" s="63" t="s">
        <v>47</v>
      </c>
      <c r="K201" s="63" t="s">
        <v>29</v>
      </c>
      <c r="L201" s="30">
        <v>0</v>
      </c>
      <c r="M201" s="30">
        <v>3</v>
      </c>
      <c r="N201" s="123">
        <v>0</v>
      </c>
      <c r="O201" s="30">
        <v>0</v>
      </c>
      <c r="P201" s="30">
        <v>7</v>
      </c>
      <c r="Q201" s="124">
        <v>0</v>
      </c>
      <c r="R201" s="30">
        <v>0</v>
      </c>
      <c r="S201" s="30">
        <v>35</v>
      </c>
      <c r="T201" s="125">
        <v>0</v>
      </c>
      <c r="U201" s="30">
        <v>0</v>
      </c>
      <c r="V201" s="30">
        <v>16</v>
      </c>
      <c r="W201" s="126">
        <v>0</v>
      </c>
      <c r="X201" s="59"/>
      <c r="Y201" s="35">
        <v>0</v>
      </c>
      <c r="Z201" s="35">
        <v>61</v>
      </c>
      <c r="AA201" s="127">
        <v>0</v>
      </c>
    </row>
    <row r="202" spans="1:27" hidden="1">
      <c r="A202" s="68" t="s">
        <v>22</v>
      </c>
      <c r="B202" s="67">
        <v>1222</v>
      </c>
      <c r="C202" s="66" t="s">
        <v>22</v>
      </c>
      <c r="D202" s="66" t="s">
        <v>549</v>
      </c>
      <c r="E202" s="64" t="s">
        <v>329</v>
      </c>
      <c r="F202" s="65" t="s">
        <v>550</v>
      </c>
      <c r="G202" s="64" t="s">
        <v>557</v>
      </c>
      <c r="H202" s="63">
        <v>1330</v>
      </c>
      <c r="I202" s="63" t="s">
        <v>558</v>
      </c>
      <c r="J202" s="63" t="s">
        <v>32</v>
      </c>
      <c r="K202" s="63" t="s">
        <v>29</v>
      </c>
      <c r="L202" s="30">
        <v>0</v>
      </c>
      <c r="M202" s="30">
        <v>398</v>
      </c>
      <c r="N202" s="123">
        <v>0</v>
      </c>
      <c r="O202" s="30">
        <v>0</v>
      </c>
      <c r="P202" s="30">
        <v>292</v>
      </c>
      <c r="Q202" s="124">
        <v>0</v>
      </c>
      <c r="R202" s="30">
        <v>0</v>
      </c>
      <c r="S202" s="30">
        <v>381</v>
      </c>
      <c r="T202" s="125">
        <v>0</v>
      </c>
      <c r="U202" s="30">
        <v>0</v>
      </c>
      <c r="V202" s="30">
        <v>196</v>
      </c>
      <c r="W202" s="126">
        <v>0</v>
      </c>
      <c r="X202" s="59"/>
      <c r="Y202" s="35">
        <v>0</v>
      </c>
      <c r="Z202" s="35">
        <v>1267</v>
      </c>
      <c r="AA202" s="127">
        <v>0</v>
      </c>
    </row>
    <row r="203" spans="1:27" hidden="1">
      <c r="A203" s="68" t="s">
        <v>22</v>
      </c>
      <c r="B203" s="67">
        <v>1222</v>
      </c>
      <c r="C203" s="66" t="s">
        <v>22</v>
      </c>
      <c r="D203" s="66" t="s">
        <v>549</v>
      </c>
      <c r="E203" s="64" t="s">
        <v>329</v>
      </c>
      <c r="F203" s="65" t="s">
        <v>550</v>
      </c>
      <c r="G203" s="64" t="s">
        <v>559</v>
      </c>
      <c r="H203" s="63">
        <v>1328</v>
      </c>
      <c r="I203" s="63" t="s">
        <v>560</v>
      </c>
      <c r="J203" s="63" t="s">
        <v>47</v>
      </c>
      <c r="K203" s="63" t="s">
        <v>29</v>
      </c>
      <c r="L203" s="30">
        <v>0</v>
      </c>
      <c r="M203" s="30">
        <v>15</v>
      </c>
      <c r="N203" s="123">
        <v>0</v>
      </c>
      <c r="O203" s="30">
        <v>0</v>
      </c>
      <c r="P203" s="30">
        <v>19</v>
      </c>
      <c r="Q203" s="124">
        <v>0</v>
      </c>
      <c r="R203" s="30">
        <v>0</v>
      </c>
      <c r="S203" s="30">
        <v>24</v>
      </c>
      <c r="T203" s="125">
        <v>0</v>
      </c>
      <c r="U203" s="30">
        <v>0</v>
      </c>
      <c r="V203" s="30">
        <v>14</v>
      </c>
      <c r="W203" s="126">
        <v>0</v>
      </c>
      <c r="X203" s="59"/>
      <c r="Y203" s="35">
        <v>0</v>
      </c>
      <c r="Z203" s="35">
        <v>72</v>
      </c>
      <c r="AA203" s="127">
        <v>0</v>
      </c>
    </row>
    <row r="204" spans="1:27" hidden="1">
      <c r="A204" s="68" t="s">
        <v>22</v>
      </c>
      <c r="B204" s="67">
        <v>1222</v>
      </c>
      <c r="C204" s="66" t="s">
        <v>22</v>
      </c>
      <c r="D204" s="66" t="s">
        <v>525</v>
      </c>
      <c r="E204" s="64" t="s">
        <v>329</v>
      </c>
      <c r="F204" s="65" t="s">
        <v>561</v>
      </c>
      <c r="G204" s="64" t="s">
        <v>562</v>
      </c>
      <c r="H204" s="63">
        <v>1294</v>
      </c>
      <c r="I204" s="63" t="s">
        <v>563</v>
      </c>
      <c r="J204" s="63" t="s">
        <v>28</v>
      </c>
      <c r="K204" s="63" t="s">
        <v>29</v>
      </c>
      <c r="L204" s="30">
        <v>0</v>
      </c>
      <c r="M204" s="30">
        <v>489</v>
      </c>
      <c r="N204" s="123">
        <v>0</v>
      </c>
      <c r="O204" s="30">
        <v>0</v>
      </c>
      <c r="P204" s="30">
        <v>555</v>
      </c>
      <c r="Q204" s="124">
        <v>0</v>
      </c>
      <c r="R204" s="30">
        <v>0</v>
      </c>
      <c r="S204" s="30">
        <v>570</v>
      </c>
      <c r="T204" s="125">
        <v>0</v>
      </c>
      <c r="U204" s="30">
        <v>0</v>
      </c>
      <c r="V204" s="30">
        <v>800</v>
      </c>
      <c r="W204" s="126">
        <v>0</v>
      </c>
      <c r="X204" s="59"/>
      <c r="Y204" s="35">
        <v>0</v>
      </c>
      <c r="Z204" s="35">
        <v>2414</v>
      </c>
      <c r="AA204" s="127">
        <v>0</v>
      </c>
    </row>
    <row r="205" spans="1:27" hidden="1">
      <c r="A205" s="68" t="s">
        <v>22</v>
      </c>
      <c r="B205" s="67">
        <v>1222</v>
      </c>
      <c r="C205" s="66" t="s">
        <v>22</v>
      </c>
      <c r="D205" s="66" t="s">
        <v>525</v>
      </c>
      <c r="E205" s="64" t="s">
        <v>329</v>
      </c>
      <c r="F205" s="65" t="s">
        <v>561</v>
      </c>
      <c r="G205" s="64" t="s">
        <v>564</v>
      </c>
      <c r="H205" s="63">
        <v>1308</v>
      </c>
      <c r="I205" s="63" t="s">
        <v>565</v>
      </c>
      <c r="J205" s="63" t="s">
        <v>36</v>
      </c>
      <c r="K205" s="63" t="s">
        <v>29</v>
      </c>
      <c r="L205" s="30">
        <v>0</v>
      </c>
      <c r="M205" s="30">
        <v>118</v>
      </c>
      <c r="N205" s="123">
        <v>0</v>
      </c>
      <c r="O205" s="30">
        <v>0</v>
      </c>
      <c r="P205" s="30">
        <v>120</v>
      </c>
      <c r="Q205" s="124">
        <v>0</v>
      </c>
      <c r="R205" s="30">
        <v>0</v>
      </c>
      <c r="S205" s="30">
        <v>101</v>
      </c>
      <c r="T205" s="125">
        <v>0</v>
      </c>
      <c r="U205" s="30">
        <v>0</v>
      </c>
      <c r="V205" s="30">
        <v>92</v>
      </c>
      <c r="W205" s="126">
        <v>0</v>
      </c>
      <c r="X205" s="59"/>
      <c r="Y205" s="35">
        <v>0</v>
      </c>
      <c r="Z205" s="35">
        <v>431</v>
      </c>
      <c r="AA205" s="127">
        <v>0</v>
      </c>
    </row>
    <row r="206" spans="1:27" hidden="1">
      <c r="A206" s="68" t="s">
        <v>22</v>
      </c>
      <c r="B206" s="67">
        <v>1222</v>
      </c>
      <c r="C206" s="66" t="s">
        <v>22</v>
      </c>
      <c r="D206" s="66" t="s">
        <v>418</v>
      </c>
      <c r="E206" s="64" t="s">
        <v>329</v>
      </c>
      <c r="F206" s="65" t="s">
        <v>566</v>
      </c>
      <c r="G206" s="64" t="s">
        <v>567</v>
      </c>
      <c r="H206" s="63">
        <v>1238</v>
      </c>
      <c r="I206" s="63" t="s">
        <v>568</v>
      </c>
      <c r="J206" s="63" t="s">
        <v>32</v>
      </c>
      <c r="K206" s="63" t="s">
        <v>29</v>
      </c>
      <c r="L206" s="30">
        <v>0</v>
      </c>
      <c r="M206" s="30">
        <v>206</v>
      </c>
      <c r="N206" s="123">
        <v>0</v>
      </c>
      <c r="O206" s="30">
        <v>0</v>
      </c>
      <c r="P206" s="30">
        <v>200</v>
      </c>
      <c r="Q206" s="124">
        <v>0</v>
      </c>
      <c r="R206" s="30">
        <v>0</v>
      </c>
      <c r="S206" s="30">
        <v>221</v>
      </c>
      <c r="T206" s="125">
        <v>0</v>
      </c>
      <c r="U206" s="30">
        <v>0</v>
      </c>
      <c r="V206" s="30">
        <v>144</v>
      </c>
      <c r="W206" s="126">
        <v>0</v>
      </c>
      <c r="X206" s="59"/>
      <c r="Y206" s="35">
        <v>0</v>
      </c>
      <c r="Z206" s="35">
        <v>771</v>
      </c>
      <c r="AA206" s="127">
        <v>0</v>
      </c>
    </row>
    <row r="207" spans="1:27" hidden="1">
      <c r="A207" s="68" t="s">
        <v>22</v>
      </c>
      <c r="B207" s="67">
        <v>1222</v>
      </c>
      <c r="C207" s="66" t="s">
        <v>22</v>
      </c>
      <c r="D207" s="66" t="s">
        <v>418</v>
      </c>
      <c r="E207" s="64" t="s">
        <v>329</v>
      </c>
      <c r="F207" s="65" t="s">
        <v>566</v>
      </c>
      <c r="G207" s="64" t="s">
        <v>569</v>
      </c>
      <c r="H207" s="63">
        <v>1252</v>
      </c>
      <c r="I207" s="63" t="s">
        <v>570</v>
      </c>
      <c r="J207" s="63" t="s">
        <v>47</v>
      </c>
      <c r="K207" s="63" t="s">
        <v>29</v>
      </c>
      <c r="L207" s="30">
        <v>0</v>
      </c>
      <c r="M207" s="30">
        <v>13</v>
      </c>
      <c r="N207" s="123">
        <v>0</v>
      </c>
      <c r="O207" s="30">
        <v>0</v>
      </c>
      <c r="P207" s="30">
        <v>1</v>
      </c>
      <c r="Q207" s="124">
        <v>0</v>
      </c>
      <c r="R207" s="30">
        <v>0</v>
      </c>
      <c r="S207" s="30">
        <v>14</v>
      </c>
      <c r="T207" s="125">
        <v>0</v>
      </c>
      <c r="U207" s="30">
        <v>0</v>
      </c>
      <c r="V207" s="30">
        <v>11</v>
      </c>
      <c r="W207" s="126">
        <v>0</v>
      </c>
      <c r="X207" s="59"/>
      <c r="Y207" s="35">
        <v>0</v>
      </c>
      <c r="Z207" s="35">
        <v>39</v>
      </c>
      <c r="AA207" s="127">
        <v>0</v>
      </c>
    </row>
    <row r="208" spans="1:27" hidden="1">
      <c r="A208" s="68" t="s">
        <v>22</v>
      </c>
      <c r="B208" s="67">
        <v>1222</v>
      </c>
      <c r="C208" s="66" t="s">
        <v>22</v>
      </c>
      <c r="D208" s="66" t="s">
        <v>418</v>
      </c>
      <c r="E208" s="64" t="s">
        <v>329</v>
      </c>
      <c r="F208" s="65" t="s">
        <v>566</v>
      </c>
      <c r="G208" s="64" t="s">
        <v>571</v>
      </c>
      <c r="H208" s="63">
        <v>1250</v>
      </c>
      <c r="I208" s="63" t="s">
        <v>572</v>
      </c>
      <c r="J208" s="63" t="s">
        <v>36</v>
      </c>
      <c r="K208" s="63" t="s">
        <v>29</v>
      </c>
      <c r="L208" s="30">
        <v>0</v>
      </c>
      <c r="M208" s="30">
        <v>64</v>
      </c>
      <c r="N208" s="123">
        <v>0</v>
      </c>
      <c r="O208" s="30">
        <v>0</v>
      </c>
      <c r="P208" s="30">
        <v>65</v>
      </c>
      <c r="Q208" s="124">
        <v>0</v>
      </c>
      <c r="R208" s="30">
        <v>0</v>
      </c>
      <c r="S208" s="30">
        <v>95</v>
      </c>
      <c r="T208" s="125">
        <v>0</v>
      </c>
      <c r="U208" s="30">
        <v>0</v>
      </c>
      <c r="V208" s="30">
        <v>57</v>
      </c>
      <c r="W208" s="126">
        <v>0</v>
      </c>
      <c r="X208" s="59"/>
      <c r="Y208" s="35">
        <v>0</v>
      </c>
      <c r="Z208" s="35">
        <v>281</v>
      </c>
      <c r="AA208" s="127">
        <v>0</v>
      </c>
    </row>
    <row r="209" spans="1:27" hidden="1">
      <c r="A209" s="68" t="s">
        <v>22</v>
      </c>
      <c r="B209" s="67">
        <v>1222</v>
      </c>
      <c r="C209" s="66" t="s">
        <v>22</v>
      </c>
      <c r="D209" s="66" t="s">
        <v>418</v>
      </c>
      <c r="E209" s="64" t="s">
        <v>329</v>
      </c>
      <c r="F209" s="65" t="s">
        <v>566</v>
      </c>
      <c r="G209" s="64" t="s">
        <v>573</v>
      </c>
      <c r="H209" s="63">
        <v>1249</v>
      </c>
      <c r="I209" s="63" t="s">
        <v>574</v>
      </c>
      <c r="J209" s="63" t="s">
        <v>32</v>
      </c>
      <c r="K209" s="63" t="s">
        <v>29</v>
      </c>
      <c r="L209" s="30">
        <v>0</v>
      </c>
      <c r="M209" s="30">
        <v>205</v>
      </c>
      <c r="N209" s="123">
        <v>0</v>
      </c>
      <c r="O209" s="30">
        <v>0</v>
      </c>
      <c r="P209" s="30">
        <v>169</v>
      </c>
      <c r="Q209" s="124">
        <v>0</v>
      </c>
      <c r="R209" s="30">
        <v>0</v>
      </c>
      <c r="S209" s="30">
        <v>214</v>
      </c>
      <c r="T209" s="125">
        <v>0</v>
      </c>
      <c r="U209" s="30">
        <v>0</v>
      </c>
      <c r="V209" s="30">
        <v>172</v>
      </c>
      <c r="W209" s="126">
        <v>0</v>
      </c>
      <c r="X209" s="59"/>
      <c r="Y209" s="35">
        <v>0</v>
      </c>
      <c r="Z209" s="35">
        <v>760</v>
      </c>
      <c r="AA209" s="127">
        <v>0</v>
      </c>
    </row>
    <row r="210" spans="1:27" hidden="1">
      <c r="A210" s="68" t="s">
        <v>22</v>
      </c>
      <c r="B210" s="67">
        <v>1222</v>
      </c>
      <c r="C210" s="66" t="s">
        <v>22</v>
      </c>
      <c r="D210" s="66" t="s">
        <v>575</v>
      </c>
      <c r="E210" s="64" t="s">
        <v>329</v>
      </c>
      <c r="F210" s="65" t="s">
        <v>576</v>
      </c>
      <c r="G210" s="64" t="s">
        <v>577</v>
      </c>
      <c r="H210" s="63">
        <v>1292</v>
      </c>
      <c r="I210" s="63" t="s">
        <v>578</v>
      </c>
      <c r="J210" s="63" t="s">
        <v>28</v>
      </c>
      <c r="K210" s="63" t="s">
        <v>29</v>
      </c>
      <c r="L210" s="30">
        <v>0</v>
      </c>
      <c r="M210" s="30">
        <v>535</v>
      </c>
      <c r="N210" s="123">
        <v>0</v>
      </c>
      <c r="O210" s="30">
        <v>0</v>
      </c>
      <c r="P210" s="30">
        <v>478</v>
      </c>
      <c r="Q210" s="124">
        <v>0</v>
      </c>
      <c r="R210" s="30">
        <v>0</v>
      </c>
      <c r="S210" s="30">
        <v>575</v>
      </c>
      <c r="T210" s="125">
        <v>0</v>
      </c>
      <c r="U210" s="30">
        <v>0</v>
      </c>
      <c r="V210" s="30">
        <v>602</v>
      </c>
      <c r="W210" s="126">
        <v>0</v>
      </c>
      <c r="X210" s="59"/>
      <c r="Y210" s="35">
        <v>0</v>
      </c>
      <c r="Z210" s="35">
        <v>2190</v>
      </c>
      <c r="AA210" s="127">
        <v>0</v>
      </c>
    </row>
    <row r="211" spans="1:27" hidden="1">
      <c r="A211" s="68" t="s">
        <v>22</v>
      </c>
      <c r="B211" s="67">
        <v>1222</v>
      </c>
      <c r="C211" s="66" t="s">
        <v>22</v>
      </c>
      <c r="D211" s="66" t="s">
        <v>575</v>
      </c>
      <c r="E211" s="64" t="s">
        <v>329</v>
      </c>
      <c r="F211" s="65" t="s">
        <v>576</v>
      </c>
      <c r="G211" s="64" t="s">
        <v>579</v>
      </c>
      <c r="H211" s="63">
        <v>1293</v>
      </c>
      <c r="I211" s="63" t="s">
        <v>580</v>
      </c>
      <c r="J211" s="63" t="s">
        <v>32</v>
      </c>
      <c r="K211" s="63" t="s">
        <v>29</v>
      </c>
      <c r="L211" s="30">
        <v>0</v>
      </c>
      <c r="M211" s="30">
        <v>250</v>
      </c>
      <c r="N211" s="123">
        <v>0</v>
      </c>
      <c r="O211" s="30">
        <v>0</v>
      </c>
      <c r="P211" s="30">
        <v>137</v>
      </c>
      <c r="Q211" s="124">
        <v>0</v>
      </c>
      <c r="R211" s="30">
        <v>0</v>
      </c>
      <c r="S211" s="30">
        <v>155</v>
      </c>
      <c r="T211" s="125">
        <v>0</v>
      </c>
      <c r="U211" s="30">
        <v>0</v>
      </c>
      <c r="V211" s="30">
        <v>117</v>
      </c>
      <c r="W211" s="126">
        <v>0</v>
      </c>
      <c r="X211" s="59"/>
      <c r="Y211" s="35">
        <v>0</v>
      </c>
      <c r="Z211" s="35">
        <v>659</v>
      </c>
      <c r="AA211" s="127">
        <v>0</v>
      </c>
    </row>
    <row r="212" spans="1:27">
      <c r="A212" s="68" t="s">
        <v>22</v>
      </c>
      <c r="B212" s="67">
        <v>1222</v>
      </c>
      <c r="C212" s="66" t="s">
        <v>22</v>
      </c>
      <c r="D212" s="66" t="s">
        <v>575</v>
      </c>
      <c r="E212" s="64" t="s">
        <v>329</v>
      </c>
      <c r="F212" s="65" t="s">
        <v>576</v>
      </c>
      <c r="G212" s="64" t="s">
        <v>581</v>
      </c>
      <c r="H212" s="63">
        <v>1307</v>
      </c>
      <c r="I212" s="63" t="s">
        <v>582</v>
      </c>
      <c r="J212" s="63" t="s">
        <v>32</v>
      </c>
      <c r="K212" s="63" t="s">
        <v>29</v>
      </c>
      <c r="L212" s="30">
        <v>0</v>
      </c>
      <c r="M212" s="30">
        <v>210</v>
      </c>
      <c r="N212" s="123">
        <v>0</v>
      </c>
      <c r="O212" s="30">
        <v>0</v>
      </c>
      <c r="P212" s="30">
        <v>173</v>
      </c>
      <c r="Q212" s="124">
        <v>0</v>
      </c>
      <c r="R212" s="30">
        <v>0</v>
      </c>
      <c r="S212" s="30">
        <v>188</v>
      </c>
      <c r="T212" s="125">
        <v>0</v>
      </c>
      <c r="U212" s="30">
        <v>53</v>
      </c>
      <c r="V212" s="30">
        <v>235</v>
      </c>
      <c r="W212" s="126">
        <v>0.22553191489361701</v>
      </c>
      <c r="X212" s="59"/>
      <c r="Y212" s="35">
        <v>53</v>
      </c>
      <c r="Z212" s="35">
        <v>806</v>
      </c>
      <c r="AA212" s="127">
        <v>6.5756823821339951</v>
      </c>
    </row>
    <row r="213" spans="1:27" hidden="1">
      <c r="A213" s="68" t="s">
        <v>22</v>
      </c>
      <c r="B213" s="67">
        <v>1222</v>
      </c>
      <c r="C213" s="66" t="s">
        <v>22</v>
      </c>
      <c r="D213" s="66" t="s">
        <v>575</v>
      </c>
      <c r="E213" s="64" t="s">
        <v>329</v>
      </c>
      <c r="F213" s="65" t="s">
        <v>576</v>
      </c>
      <c r="G213" s="64" t="s">
        <v>583</v>
      </c>
      <c r="H213" s="63">
        <v>1306</v>
      </c>
      <c r="I213" s="63" t="s">
        <v>584</v>
      </c>
      <c r="J213" s="63" t="s">
        <v>32</v>
      </c>
      <c r="K213" s="63" t="s">
        <v>29</v>
      </c>
      <c r="L213" s="30">
        <v>0</v>
      </c>
      <c r="M213" s="30">
        <v>125</v>
      </c>
      <c r="N213" s="123">
        <v>0</v>
      </c>
      <c r="O213" s="30">
        <v>0</v>
      </c>
      <c r="P213" s="30">
        <v>82</v>
      </c>
      <c r="Q213" s="124">
        <v>0</v>
      </c>
      <c r="R213" s="30">
        <v>0</v>
      </c>
      <c r="S213" s="30">
        <v>172</v>
      </c>
      <c r="T213" s="125">
        <v>0</v>
      </c>
      <c r="U213" s="30">
        <v>0</v>
      </c>
      <c r="V213" s="30">
        <v>199</v>
      </c>
      <c r="W213" s="126">
        <v>0</v>
      </c>
      <c r="X213" s="59"/>
      <c r="Y213" s="35">
        <v>0</v>
      </c>
      <c r="Z213" s="35">
        <v>578</v>
      </c>
      <c r="AA213" s="127">
        <v>0</v>
      </c>
    </row>
    <row r="214" spans="1:27" hidden="1">
      <c r="A214" s="68" t="s">
        <v>22</v>
      </c>
      <c r="B214" s="67">
        <v>1222</v>
      </c>
      <c r="C214" s="66" t="s">
        <v>22</v>
      </c>
      <c r="D214" s="66" t="s">
        <v>575</v>
      </c>
      <c r="E214" s="64" t="s">
        <v>329</v>
      </c>
      <c r="F214" s="65" t="s">
        <v>576</v>
      </c>
      <c r="G214" s="64" t="s">
        <v>585</v>
      </c>
      <c r="H214" s="63">
        <v>1305</v>
      </c>
      <c r="I214" s="63" t="s">
        <v>586</v>
      </c>
      <c r="J214" s="63" t="s">
        <v>36</v>
      </c>
      <c r="K214" s="63" t="s">
        <v>29</v>
      </c>
      <c r="L214" s="30">
        <v>0</v>
      </c>
      <c r="M214" s="30">
        <v>105</v>
      </c>
      <c r="N214" s="123">
        <v>0</v>
      </c>
      <c r="O214" s="30">
        <v>0</v>
      </c>
      <c r="P214" s="30">
        <v>76</v>
      </c>
      <c r="Q214" s="124">
        <v>0</v>
      </c>
      <c r="R214" s="30">
        <v>0</v>
      </c>
      <c r="S214" s="30">
        <v>136</v>
      </c>
      <c r="T214" s="125">
        <v>0</v>
      </c>
      <c r="U214" s="30">
        <v>0</v>
      </c>
      <c r="V214" s="30">
        <v>168</v>
      </c>
      <c r="W214" s="126">
        <v>0</v>
      </c>
      <c r="X214" s="59"/>
      <c r="Y214" s="35">
        <v>0</v>
      </c>
      <c r="Z214" s="35">
        <v>485</v>
      </c>
      <c r="AA214" s="127">
        <v>0</v>
      </c>
    </row>
    <row r="215" spans="1:27" hidden="1">
      <c r="A215" s="68" t="s">
        <v>22</v>
      </c>
      <c r="B215" s="67">
        <v>1222</v>
      </c>
      <c r="C215" s="66" t="s">
        <v>370</v>
      </c>
      <c r="D215" s="66" t="s">
        <v>587</v>
      </c>
      <c r="E215" s="64" t="s">
        <v>329</v>
      </c>
      <c r="F215" s="65" t="s">
        <v>588</v>
      </c>
      <c r="G215" s="64" t="s">
        <v>589</v>
      </c>
      <c r="H215" s="63">
        <v>1326</v>
      </c>
      <c r="I215" s="63" t="s">
        <v>590</v>
      </c>
      <c r="J215" s="63" t="s">
        <v>32</v>
      </c>
      <c r="K215" s="63" t="s">
        <v>29</v>
      </c>
      <c r="L215" s="30">
        <v>0</v>
      </c>
      <c r="M215" s="30">
        <v>249</v>
      </c>
      <c r="N215" s="123">
        <v>0</v>
      </c>
      <c r="O215" s="30">
        <v>0</v>
      </c>
      <c r="P215" s="30">
        <v>132</v>
      </c>
      <c r="Q215" s="124">
        <v>0</v>
      </c>
      <c r="R215" s="30">
        <v>0</v>
      </c>
      <c r="S215" s="30">
        <v>247</v>
      </c>
      <c r="T215" s="125">
        <v>0</v>
      </c>
      <c r="U215" s="30">
        <v>0</v>
      </c>
      <c r="V215" s="30">
        <v>192</v>
      </c>
      <c r="W215" s="126">
        <v>0</v>
      </c>
      <c r="X215" s="59"/>
      <c r="Y215" s="35">
        <v>0</v>
      </c>
      <c r="Z215" s="35">
        <v>820</v>
      </c>
      <c r="AA215" s="127">
        <v>0</v>
      </c>
    </row>
    <row r="216" spans="1:27" hidden="1">
      <c r="A216" s="68" t="s">
        <v>22</v>
      </c>
      <c r="B216" s="67">
        <v>1222</v>
      </c>
      <c r="C216" s="66" t="s">
        <v>370</v>
      </c>
      <c r="D216" s="66" t="s">
        <v>587</v>
      </c>
      <c r="E216" s="64" t="s">
        <v>329</v>
      </c>
      <c r="F216" s="65" t="s">
        <v>588</v>
      </c>
      <c r="G216" s="64" t="s">
        <v>591</v>
      </c>
      <c r="H216" s="63">
        <v>1325</v>
      </c>
      <c r="I216" s="63" t="s">
        <v>592</v>
      </c>
      <c r="J216" s="63" t="s">
        <v>28</v>
      </c>
      <c r="K216" s="63" t="s">
        <v>29</v>
      </c>
      <c r="L216" s="30">
        <v>0</v>
      </c>
      <c r="M216" s="30">
        <v>278</v>
      </c>
      <c r="N216" s="123">
        <v>0</v>
      </c>
      <c r="O216" s="30">
        <v>0</v>
      </c>
      <c r="P216" s="30">
        <v>246</v>
      </c>
      <c r="Q216" s="124">
        <v>0</v>
      </c>
      <c r="R216" s="30">
        <v>0</v>
      </c>
      <c r="S216" s="30">
        <v>430</v>
      </c>
      <c r="T216" s="125">
        <v>0</v>
      </c>
      <c r="U216" s="30">
        <v>0</v>
      </c>
      <c r="V216" s="30">
        <v>190</v>
      </c>
      <c r="W216" s="126">
        <v>0</v>
      </c>
      <c r="X216" s="59"/>
      <c r="Y216" s="35">
        <v>0</v>
      </c>
      <c r="Z216" s="35">
        <v>1144</v>
      </c>
      <c r="AA216" s="127">
        <v>0</v>
      </c>
    </row>
    <row r="217" spans="1:27" hidden="1">
      <c r="A217" s="68" t="s">
        <v>22</v>
      </c>
      <c r="B217" s="67">
        <v>1222</v>
      </c>
      <c r="C217" s="66" t="s">
        <v>370</v>
      </c>
      <c r="D217" s="66" t="s">
        <v>587</v>
      </c>
      <c r="E217" s="64" t="s">
        <v>329</v>
      </c>
      <c r="F217" s="65" t="s">
        <v>588</v>
      </c>
      <c r="G217" s="64" t="s">
        <v>593</v>
      </c>
      <c r="H217" s="63">
        <v>1341</v>
      </c>
      <c r="I217" s="63" t="s">
        <v>594</v>
      </c>
      <c r="J217" s="63" t="s">
        <v>36</v>
      </c>
      <c r="K217" s="63" t="s">
        <v>29</v>
      </c>
      <c r="L217" s="30">
        <v>0</v>
      </c>
      <c r="M217" s="30">
        <v>83</v>
      </c>
      <c r="N217" s="123">
        <v>0</v>
      </c>
      <c r="O217" s="30">
        <v>0</v>
      </c>
      <c r="P217" s="30">
        <v>85</v>
      </c>
      <c r="Q217" s="124">
        <v>0</v>
      </c>
      <c r="R217" s="30">
        <v>0</v>
      </c>
      <c r="S217" s="30">
        <v>89</v>
      </c>
      <c r="T217" s="125">
        <v>0</v>
      </c>
      <c r="U217" s="30">
        <v>0</v>
      </c>
      <c r="V217" s="30">
        <v>45</v>
      </c>
      <c r="W217" s="126">
        <v>0</v>
      </c>
      <c r="X217" s="59"/>
      <c r="Y217" s="35">
        <v>0</v>
      </c>
      <c r="Z217" s="35">
        <v>302</v>
      </c>
      <c r="AA217" s="127">
        <v>0</v>
      </c>
    </row>
    <row r="218" spans="1:27" hidden="1">
      <c r="A218" s="68" t="s">
        <v>22</v>
      </c>
      <c r="B218" s="67">
        <v>1222</v>
      </c>
      <c r="C218" s="66" t="s">
        <v>370</v>
      </c>
      <c r="D218" s="66" t="s">
        <v>587</v>
      </c>
      <c r="E218" s="64" t="s">
        <v>329</v>
      </c>
      <c r="F218" s="65" t="s">
        <v>588</v>
      </c>
      <c r="G218" s="64" t="s">
        <v>595</v>
      </c>
      <c r="H218" s="63">
        <v>1342</v>
      </c>
      <c r="I218" s="63" t="s">
        <v>596</v>
      </c>
      <c r="J218" s="63" t="s">
        <v>36</v>
      </c>
      <c r="K218" s="63" t="s">
        <v>29</v>
      </c>
      <c r="L218" s="30">
        <v>0</v>
      </c>
      <c r="M218" s="30">
        <v>69</v>
      </c>
      <c r="N218" s="123">
        <v>0</v>
      </c>
      <c r="O218" s="30">
        <v>0</v>
      </c>
      <c r="P218" s="30">
        <v>61</v>
      </c>
      <c r="Q218" s="124">
        <v>0</v>
      </c>
      <c r="R218" s="30">
        <v>0</v>
      </c>
      <c r="S218" s="30">
        <v>36</v>
      </c>
      <c r="T218" s="125">
        <v>0</v>
      </c>
      <c r="U218" s="30">
        <v>0</v>
      </c>
      <c r="V218" s="30">
        <v>37</v>
      </c>
      <c r="W218" s="126">
        <v>0</v>
      </c>
      <c r="X218" s="59"/>
      <c r="Y218" s="35">
        <v>0</v>
      </c>
      <c r="Z218" s="35">
        <v>203</v>
      </c>
      <c r="AA218" s="127">
        <v>0</v>
      </c>
    </row>
    <row r="219" spans="1:27" hidden="1">
      <c r="A219" s="68" t="s">
        <v>22</v>
      </c>
      <c r="B219" s="67">
        <v>1222</v>
      </c>
      <c r="C219" s="66" t="s">
        <v>22</v>
      </c>
      <c r="D219" s="66" t="s">
        <v>597</v>
      </c>
      <c r="E219" s="64" t="s">
        <v>329</v>
      </c>
      <c r="F219" s="65" t="s">
        <v>588</v>
      </c>
      <c r="G219" s="64" t="s">
        <v>598</v>
      </c>
      <c r="H219" s="63">
        <v>1337</v>
      </c>
      <c r="I219" s="63" t="s">
        <v>599</v>
      </c>
      <c r="J219" s="63" t="s">
        <v>47</v>
      </c>
      <c r="K219" s="63" t="s">
        <v>29</v>
      </c>
      <c r="L219" s="30">
        <v>0</v>
      </c>
      <c r="M219" s="30">
        <v>38</v>
      </c>
      <c r="N219" s="123">
        <v>0</v>
      </c>
      <c r="O219" s="30">
        <v>0</v>
      </c>
      <c r="P219" s="30">
        <v>30</v>
      </c>
      <c r="Q219" s="124">
        <v>0</v>
      </c>
      <c r="R219" s="30">
        <v>0</v>
      </c>
      <c r="S219" s="30">
        <v>11</v>
      </c>
      <c r="T219" s="125">
        <v>0</v>
      </c>
      <c r="U219" s="30">
        <v>0</v>
      </c>
      <c r="V219" s="30">
        <v>27</v>
      </c>
      <c r="W219" s="126">
        <v>0</v>
      </c>
      <c r="X219" s="59"/>
      <c r="Y219" s="35">
        <v>0</v>
      </c>
      <c r="Z219" s="35">
        <v>106</v>
      </c>
      <c r="AA219" s="127">
        <v>0</v>
      </c>
    </row>
    <row r="220" spans="1:27" hidden="1">
      <c r="A220" s="68" t="s">
        <v>22</v>
      </c>
      <c r="B220" s="67">
        <v>1222</v>
      </c>
      <c r="C220" s="66" t="s">
        <v>370</v>
      </c>
      <c r="D220" s="66" t="s">
        <v>509</v>
      </c>
      <c r="E220" s="64" t="s">
        <v>329</v>
      </c>
      <c r="F220" s="65" t="s">
        <v>588</v>
      </c>
      <c r="G220" s="64" t="s">
        <v>600</v>
      </c>
      <c r="H220" s="63">
        <v>1340</v>
      </c>
      <c r="I220" s="63" t="s">
        <v>601</v>
      </c>
      <c r="J220" s="63" t="s">
        <v>36</v>
      </c>
      <c r="K220" s="63" t="s">
        <v>29</v>
      </c>
      <c r="L220" s="30">
        <v>0</v>
      </c>
      <c r="M220" s="30">
        <v>5</v>
      </c>
      <c r="N220" s="123">
        <v>0</v>
      </c>
      <c r="O220" s="30">
        <v>0</v>
      </c>
      <c r="P220" s="30">
        <v>9</v>
      </c>
      <c r="Q220" s="124">
        <v>0</v>
      </c>
      <c r="R220" s="30">
        <v>0</v>
      </c>
      <c r="S220" s="30">
        <v>17</v>
      </c>
      <c r="T220" s="125">
        <v>0</v>
      </c>
      <c r="U220" s="30">
        <v>0</v>
      </c>
      <c r="V220" s="30">
        <v>14</v>
      </c>
      <c r="W220" s="126">
        <v>0</v>
      </c>
      <c r="X220" s="59"/>
      <c r="Y220" s="35">
        <v>0</v>
      </c>
      <c r="Z220" s="35">
        <v>45</v>
      </c>
      <c r="AA220" s="127">
        <v>0</v>
      </c>
    </row>
    <row r="221" spans="1:27" hidden="1">
      <c r="A221" s="68" t="s">
        <v>22</v>
      </c>
      <c r="B221" s="67">
        <v>1222</v>
      </c>
      <c r="C221" s="66" t="s">
        <v>22</v>
      </c>
      <c r="D221" s="66" t="s">
        <v>597</v>
      </c>
      <c r="E221" s="64" t="s">
        <v>329</v>
      </c>
      <c r="F221" s="65" t="s">
        <v>588</v>
      </c>
      <c r="G221" s="64" t="s">
        <v>90</v>
      </c>
      <c r="H221" s="63">
        <v>1378</v>
      </c>
      <c r="I221" s="63" t="s">
        <v>602</v>
      </c>
      <c r="J221" s="63" t="s">
        <v>36</v>
      </c>
      <c r="K221" s="63" t="s">
        <v>29</v>
      </c>
      <c r="L221" s="30">
        <v>0</v>
      </c>
      <c r="M221" s="30">
        <v>45</v>
      </c>
      <c r="N221" s="123">
        <v>0</v>
      </c>
      <c r="O221" s="30">
        <v>0</v>
      </c>
      <c r="P221" s="30">
        <v>23</v>
      </c>
      <c r="Q221" s="124">
        <v>0</v>
      </c>
      <c r="R221" s="30">
        <v>0</v>
      </c>
      <c r="S221" s="30">
        <v>33</v>
      </c>
      <c r="T221" s="125">
        <v>0</v>
      </c>
      <c r="U221" s="30">
        <v>0</v>
      </c>
      <c r="V221" s="30">
        <v>29</v>
      </c>
      <c r="W221" s="126">
        <v>0</v>
      </c>
      <c r="X221" s="59"/>
      <c r="Y221" s="35">
        <v>0</v>
      </c>
      <c r="Z221" s="35">
        <v>130</v>
      </c>
      <c r="AA221" s="127">
        <v>0</v>
      </c>
    </row>
    <row r="222" spans="1:27" hidden="1">
      <c r="A222" s="68" t="s">
        <v>22</v>
      </c>
      <c r="B222" s="67">
        <v>1222</v>
      </c>
      <c r="C222" s="66" t="s">
        <v>22</v>
      </c>
      <c r="D222" s="66" t="s">
        <v>597</v>
      </c>
      <c r="E222" s="64" t="s">
        <v>329</v>
      </c>
      <c r="F222" s="65" t="s">
        <v>588</v>
      </c>
      <c r="G222" s="64" t="s">
        <v>597</v>
      </c>
      <c r="H222" s="63">
        <v>1336</v>
      </c>
      <c r="I222" s="63" t="s">
        <v>603</v>
      </c>
      <c r="J222" s="63" t="s">
        <v>36</v>
      </c>
      <c r="K222" s="63" t="s">
        <v>29</v>
      </c>
      <c r="L222" s="30">
        <v>0</v>
      </c>
      <c r="M222" s="30">
        <v>16</v>
      </c>
      <c r="N222" s="123">
        <v>0</v>
      </c>
      <c r="O222" s="30">
        <v>0</v>
      </c>
      <c r="P222" s="30">
        <v>26</v>
      </c>
      <c r="Q222" s="124">
        <v>0</v>
      </c>
      <c r="R222" s="30">
        <v>0</v>
      </c>
      <c r="S222" s="30">
        <v>17</v>
      </c>
      <c r="T222" s="125">
        <v>0</v>
      </c>
      <c r="U222" s="30">
        <v>0</v>
      </c>
      <c r="V222" s="30">
        <v>16</v>
      </c>
      <c r="W222" s="126">
        <v>0</v>
      </c>
      <c r="X222" s="59"/>
      <c r="Y222" s="35">
        <v>0</v>
      </c>
      <c r="Z222" s="35">
        <v>75</v>
      </c>
      <c r="AA222" s="127">
        <v>0</v>
      </c>
    </row>
    <row r="223" spans="1:27" hidden="1">
      <c r="A223" s="68" t="s">
        <v>22</v>
      </c>
      <c r="B223" s="67">
        <v>1222</v>
      </c>
      <c r="C223" s="66" t="s">
        <v>22</v>
      </c>
      <c r="D223" s="66" t="s">
        <v>604</v>
      </c>
      <c r="E223" s="64" t="s">
        <v>329</v>
      </c>
      <c r="F223" s="65" t="s">
        <v>588</v>
      </c>
      <c r="G223" s="64" t="s">
        <v>605</v>
      </c>
      <c r="H223" s="63">
        <v>1339</v>
      </c>
      <c r="I223" s="63" t="s">
        <v>606</v>
      </c>
      <c r="J223" s="63" t="s">
        <v>47</v>
      </c>
      <c r="K223" s="63" t="s">
        <v>29</v>
      </c>
      <c r="L223" s="30">
        <v>0</v>
      </c>
      <c r="M223" s="30">
        <v>29</v>
      </c>
      <c r="N223" s="123">
        <v>0</v>
      </c>
      <c r="O223" s="30">
        <v>0</v>
      </c>
      <c r="P223" s="30">
        <v>26</v>
      </c>
      <c r="Q223" s="124">
        <v>0</v>
      </c>
      <c r="R223" s="30">
        <v>0</v>
      </c>
      <c r="S223" s="30">
        <v>18</v>
      </c>
      <c r="T223" s="125">
        <v>0</v>
      </c>
      <c r="U223" s="30">
        <v>0</v>
      </c>
      <c r="V223" s="30">
        <v>19</v>
      </c>
      <c r="W223" s="126">
        <v>0</v>
      </c>
      <c r="X223" s="59"/>
      <c r="Y223" s="35">
        <v>0</v>
      </c>
      <c r="Z223" s="35">
        <v>92</v>
      </c>
      <c r="AA223" s="127">
        <v>0</v>
      </c>
    </row>
    <row r="224" spans="1:27" hidden="1">
      <c r="A224" s="68" t="s">
        <v>22</v>
      </c>
      <c r="B224" s="67">
        <v>1222</v>
      </c>
      <c r="C224" s="66" t="s">
        <v>22</v>
      </c>
      <c r="D224" s="66" t="s">
        <v>549</v>
      </c>
      <c r="E224" s="64" t="s">
        <v>329</v>
      </c>
      <c r="F224" s="65" t="s">
        <v>607</v>
      </c>
      <c r="G224" s="64" t="s">
        <v>608</v>
      </c>
      <c r="H224" s="63">
        <v>1323</v>
      </c>
      <c r="I224" s="63" t="s">
        <v>609</v>
      </c>
      <c r="J224" s="63" t="s">
        <v>32</v>
      </c>
      <c r="K224" s="63" t="s">
        <v>29</v>
      </c>
      <c r="L224" s="30">
        <v>0</v>
      </c>
      <c r="M224" s="30">
        <v>103</v>
      </c>
      <c r="N224" s="123">
        <v>0</v>
      </c>
      <c r="O224" s="30">
        <v>0</v>
      </c>
      <c r="P224" s="30">
        <v>44</v>
      </c>
      <c r="Q224" s="124">
        <v>0</v>
      </c>
      <c r="R224" s="30">
        <v>0</v>
      </c>
      <c r="S224" s="30">
        <v>103</v>
      </c>
      <c r="T224" s="125">
        <v>0</v>
      </c>
      <c r="U224" s="30">
        <v>0</v>
      </c>
      <c r="V224" s="30">
        <v>48</v>
      </c>
      <c r="W224" s="126">
        <v>0</v>
      </c>
      <c r="X224" s="59"/>
      <c r="Y224" s="35">
        <v>0</v>
      </c>
      <c r="Z224" s="35">
        <v>298</v>
      </c>
      <c r="AA224" s="127">
        <v>0</v>
      </c>
    </row>
    <row r="225" spans="1:27" hidden="1">
      <c r="A225" s="68" t="s">
        <v>22</v>
      </c>
      <c r="B225" s="67">
        <v>1222</v>
      </c>
      <c r="C225" s="66" t="s">
        <v>22</v>
      </c>
      <c r="D225" s="66" t="s">
        <v>549</v>
      </c>
      <c r="E225" s="64" t="s">
        <v>329</v>
      </c>
      <c r="F225" s="65" t="s">
        <v>607</v>
      </c>
      <c r="G225" s="64" t="s">
        <v>610</v>
      </c>
      <c r="H225" s="63">
        <v>1331</v>
      </c>
      <c r="I225" s="63" t="s">
        <v>611</v>
      </c>
      <c r="J225" s="63" t="s">
        <v>47</v>
      </c>
      <c r="K225" s="63" t="s">
        <v>29</v>
      </c>
      <c r="L225" s="30">
        <v>0</v>
      </c>
      <c r="M225" s="30">
        <v>19</v>
      </c>
      <c r="N225" s="123">
        <v>0</v>
      </c>
      <c r="O225" s="30">
        <v>0</v>
      </c>
      <c r="P225" s="30">
        <v>21</v>
      </c>
      <c r="Q225" s="124">
        <v>0</v>
      </c>
      <c r="R225" s="30">
        <v>0</v>
      </c>
      <c r="S225" s="30">
        <v>25</v>
      </c>
      <c r="T225" s="125">
        <v>0</v>
      </c>
      <c r="U225" s="30">
        <v>0</v>
      </c>
      <c r="V225" s="30">
        <v>12</v>
      </c>
      <c r="W225" s="126">
        <v>0</v>
      </c>
      <c r="X225" s="59"/>
      <c r="Y225" s="35">
        <v>0</v>
      </c>
      <c r="Z225" s="35">
        <v>77</v>
      </c>
      <c r="AA225" s="127">
        <v>0</v>
      </c>
    </row>
    <row r="226" spans="1:27" hidden="1">
      <c r="A226" s="68" t="s">
        <v>22</v>
      </c>
      <c r="B226" s="67">
        <v>1222</v>
      </c>
      <c r="C226" s="66" t="s">
        <v>22</v>
      </c>
      <c r="D226" s="66" t="s">
        <v>549</v>
      </c>
      <c r="E226" s="64" t="s">
        <v>329</v>
      </c>
      <c r="F226" s="65" t="s">
        <v>607</v>
      </c>
      <c r="G226" s="64" t="s">
        <v>612</v>
      </c>
      <c r="H226" s="63">
        <v>1332</v>
      </c>
      <c r="I226" s="63" t="s">
        <v>613</v>
      </c>
      <c r="J226" s="63" t="s">
        <v>47</v>
      </c>
      <c r="K226" s="63" t="s">
        <v>29</v>
      </c>
      <c r="L226" s="30">
        <v>0</v>
      </c>
      <c r="M226" s="30">
        <v>86</v>
      </c>
      <c r="N226" s="123">
        <v>0</v>
      </c>
      <c r="O226" s="30">
        <v>0</v>
      </c>
      <c r="P226" s="30">
        <v>55</v>
      </c>
      <c r="Q226" s="124">
        <v>0</v>
      </c>
      <c r="R226" s="30">
        <v>0</v>
      </c>
      <c r="S226" s="30">
        <v>62</v>
      </c>
      <c r="T226" s="125">
        <v>0</v>
      </c>
      <c r="U226" s="30">
        <v>0</v>
      </c>
      <c r="V226" s="30">
        <v>41</v>
      </c>
      <c r="W226" s="126">
        <v>0</v>
      </c>
      <c r="X226" s="59"/>
      <c r="Y226" s="35">
        <v>0</v>
      </c>
      <c r="Z226" s="35">
        <v>244</v>
      </c>
      <c r="AA226" s="127">
        <v>0</v>
      </c>
    </row>
    <row r="227" spans="1:27" hidden="1">
      <c r="A227" s="68" t="s">
        <v>22</v>
      </c>
      <c r="B227" s="67">
        <v>1222</v>
      </c>
      <c r="C227" s="66" t="s">
        <v>23</v>
      </c>
      <c r="D227" s="66" t="s">
        <v>24</v>
      </c>
      <c r="E227" s="64" t="s">
        <v>329</v>
      </c>
      <c r="F227" s="65" t="s">
        <v>607</v>
      </c>
      <c r="G227" s="64" t="s">
        <v>614</v>
      </c>
      <c r="H227" s="63">
        <v>1343</v>
      </c>
      <c r="I227" s="63" t="s">
        <v>615</v>
      </c>
      <c r="J227" s="63" t="s">
        <v>47</v>
      </c>
      <c r="K227" s="63" t="s">
        <v>29</v>
      </c>
      <c r="L227" s="30">
        <v>0</v>
      </c>
      <c r="M227" s="30">
        <v>10</v>
      </c>
      <c r="N227" s="123">
        <v>0</v>
      </c>
      <c r="O227" s="30">
        <v>0</v>
      </c>
      <c r="P227" s="30">
        <v>2</v>
      </c>
      <c r="Q227" s="124">
        <v>0</v>
      </c>
      <c r="R227" s="30">
        <v>0</v>
      </c>
      <c r="S227" s="30">
        <v>10</v>
      </c>
      <c r="T227" s="125">
        <v>0</v>
      </c>
      <c r="U227" s="30">
        <v>0</v>
      </c>
      <c r="V227" s="30">
        <v>14</v>
      </c>
      <c r="W227" s="126">
        <v>0</v>
      </c>
      <c r="X227" s="59"/>
      <c r="Y227" s="35">
        <v>0</v>
      </c>
      <c r="Z227" s="35">
        <v>36</v>
      </c>
      <c r="AA227" s="127">
        <v>0</v>
      </c>
    </row>
    <row r="228" spans="1:27" hidden="1">
      <c r="A228" s="68" t="s">
        <v>22</v>
      </c>
      <c r="B228" s="67">
        <v>1222</v>
      </c>
      <c r="C228" s="66" t="s">
        <v>22</v>
      </c>
      <c r="D228" s="66" t="s">
        <v>549</v>
      </c>
      <c r="E228" s="64" t="s">
        <v>329</v>
      </c>
      <c r="F228" s="65" t="s">
        <v>607</v>
      </c>
      <c r="G228" s="64" t="s">
        <v>366</v>
      </c>
      <c r="H228" s="63">
        <v>1333</v>
      </c>
      <c r="I228" s="63" t="s">
        <v>616</v>
      </c>
      <c r="J228" s="63" t="s">
        <v>47</v>
      </c>
      <c r="K228" s="63" t="s">
        <v>29</v>
      </c>
      <c r="L228" s="30">
        <v>0</v>
      </c>
      <c r="M228" s="30">
        <v>28</v>
      </c>
      <c r="N228" s="123">
        <v>0</v>
      </c>
      <c r="O228" s="30">
        <v>0</v>
      </c>
      <c r="P228" s="30">
        <v>19</v>
      </c>
      <c r="Q228" s="124">
        <v>0</v>
      </c>
      <c r="R228" s="30">
        <v>0</v>
      </c>
      <c r="S228" s="30">
        <v>13</v>
      </c>
      <c r="T228" s="125">
        <v>0</v>
      </c>
      <c r="U228" s="30">
        <v>0</v>
      </c>
      <c r="V228" s="30">
        <v>5</v>
      </c>
      <c r="W228" s="126">
        <v>0</v>
      </c>
      <c r="X228" s="59"/>
      <c r="Y228" s="35">
        <v>0</v>
      </c>
      <c r="Z228" s="35">
        <v>65</v>
      </c>
      <c r="AA228" s="127">
        <v>0</v>
      </c>
    </row>
    <row r="229" spans="1:27" hidden="1">
      <c r="A229" s="68" t="s">
        <v>22</v>
      </c>
      <c r="B229" s="67">
        <v>1222</v>
      </c>
      <c r="C229" s="66" t="s">
        <v>22</v>
      </c>
      <c r="D229" s="66" t="s">
        <v>617</v>
      </c>
      <c r="E229" s="64" t="s">
        <v>329</v>
      </c>
      <c r="F229" s="65" t="s">
        <v>618</v>
      </c>
      <c r="G229" s="64" t="s">
        <v>619</v>
      </c>
      <c r="H229" s="63">
        <v>1258</v>
      </c>
      <c r="I229" s="63" t="s">
        <v>620</v>
      </c>
      <c r="J229" s="63" t="s">
        <v>32</v>
      </c>
      <c r="K229" s="63" t="s">
        <v>29</v>
      </c>
      <c r="L229" s="30">
        <v>0</v>
      </c>
      <c r="M229" s="30">
        <v>195</v>
      </c>
      <c r="N229" s="123">
        <v>0</v>
      </c>
      <c r="O229" s="30">
        <v>0</v>
      </c>
      <c r="P229" s="30">
        <v>220</v>
      </c>
      <c r="Q229" s="124">
        <v>0</v>
      </c>
      <c r="R229" s="30">
        <v>0</v>
      </c>
      <c r="S229" s="30">
        <v>403</v>
      </c>
      <c r="T229" s="125">
        <v>0</v>
      </c>
      <c r="U229" s="30">
        <v>0</v>
      </c>
      <c r="V229" s="30">
        <v>321</v>
      </c>
      <c r="W229" s="126">
        <v>0</v>
      </c>
      <c r="X229" s="59"/>
      <c r="Y229" s="35">
        <v>0</v>
      </c>
      <c r="Z229" s="35">
        <v>1139</v>
      </c>
      <c r="AA229" s="127">
        <v>0</v>
      </c>
    </row>
    <row r="230" spans="1:27" hidden="1">
      <c r="A230" s="68" t="s">
        <v>22</v>
      </c>
      <c r="B230" s="67">
        <v>1222</v>
      </c>
      <c r="C230" s="66" t="s">
        <v>22</v>
      </c>
      <c r="D230" s="66" t="s">
        <v>617</v>
      </c>
      <c r="E230" s="64" t="s">
        <v>329</v>
      </c>
      <c r="F230" s="65" t="s">
        <v>618</v>
      </c>
      <c r="G230" s="64" t="s">
        <v>621</v>
      </c>
      <c r="H230" s="63">
        <v>1268</v>
      </c>
      <c r="I230" s="63" t="s">
        <v>622</v>
      </c>
      <c r="J230" s="63" t="s">
        <v>32</v>
      </c>
      <c r="K230" s="63" t="s">
        <v>29</v>
      </c>
      <c r="L230" s="30">
        <v>0</v>
      </c>
      <c r="M230" s="30">
        <v>161</v>
      </c>
      <c r="N230" s="123">
        <v>0</v>
      </c>
      <c r="O230" s="30">
        <v>0</v>
      </c>
      <c r="P230" s="30">
        <v>157</v>
      </c>
      <c r="Q230" s="124">
        <v>0</v>
      </c>
      <c r="R230" s="30">
        <v>0</v>
      </c>
      <c r="S230" s="30">
        <v>163</v>
      </c>
      <c r="T230" s="125">
        <v>0</v>
      </c>
      <c r="U230" s="30">
        <v>0</v>
      </c>
      <c r="V230" s="30">
        <v>145</v>
      </c>
      <c r="W230" s="126">
        <v>0</v>
      </c>
      <c r="X230" s="59"/>
      <c r="Y230" s="35">
        <v>0</v>
      </c>
      <c r="Z230" s="35">
        <v>626</v>
      </c>
      <c r="AA230" s="127">
        <v>0</v>
      </c>
    </row>
    <row r="231" spans="1:27" hidden="1">
      <c r="A231" s="68" t="s">
        <v>22</v>
      </c>
      <c r="B231" s="67">
        <v>1222</v>
      </c>
      <c r="C231" s="66" t="s">
        <v>22</v>
      </c>
      <c r="D231" s="66" t="s">
        <v>617</v>
      </c>
      <c r="E231" s="64" t="s">
        <v>329</v>
      </c>
      <c r="F231" s="65" t="s">
        <v>618</v>
      </c>
      <c r="G231" s="64" t="s">
        <v>623</v>
      </c>
      <c r="H231" s="63">
        <v>1269</v>
      </c>
      <c r="I231" s="63" t="s">
        <v>624</v>
      </c>
      <c r="J231" s="63" t="s">
        <v>36</v>
      </c>
      <c r="K231" s="63" t="s">
        <v>29</v>
      </c>
      <c r="L231" s="30">
        <v>0</v>
      </c>
      <c r="M231" s="30">
        <v>220</v>
      </c>
      <c r="N231" s="123">
        <v>0</v>
      </c>
      <c r="O231" s="30">
        <v>0</v>
      </c>
      <c r="P231" s="30">
        <v>177</v>
      </c>
      <c r="Q231" s="124">
        <v>0</v>
      </c>
      <c r="R231" s="30">
        <v>0</v>
      </c>
      <c r="S231" s="30">
        <v>215</v>
      </c>
      <c r="T231" s="125">
        <v>0</v>
      </c>
      <c r="U231" s="30">
        <v>0</v>
      </c>
      <c r="V231" s="30">
        <v>179</v>
      </c>
      <c r="W231" s="126">
        <v>0</v>
      </c>
      <c r="X231" s="59"/>
      <c r="Y231" s="35">
        <v>0</v>
      </c>
      <c r="Z231" s="35">
        <v>791</v>
      </c>
      <c r="AA231" s="127">
        <v>0</v>
      </c>
    </row>
    <row r="232" spans="1:27" hidden="1">
      <c r="A232" s="68" t="s">
        <v>22</v>
      </c>
      <c r="B232" s="67">
        <v>1222</v>
      </c>
      <c r="C232" s="66" t="s">
        <v>22</v>
      </c>
      <c r="D232" s="66" t="s">
        <v>617</v>
      </c>
      <c r="E232" s="64" t="s">
        <v>329</v>
      </c>
      <c r="F232" s="65" t="s">
        <v>618</v>
      </c>
      <c r="G232" s="64" t="s">
        <v>625</v>
      </c>
      <c r="H232" s="63">
        <v>1270</v>
      </c>
      <c r="I232" s="63" t="s">
        <v>626</v>
      </c>
      <c r="J232" s="63" t="s">
        <v>36</v>
      </c>
      <c r="K232" s="63" t="s">
        <v>29</v>
      </c>
      <c r="L232" s="30">
        <v>0</v>
      </c>
      <c r="M232" s="30">
        <v>109</v>
      </c>
      <c r="N232" s="123">
        <v>0</v>
      </c>
      <c r="O232" s="30">
        <v>0</v>
      </c>
      <c r="P232" s="30">
        <v>84</v>
      </c>
      <c r="Q232" s="124">
        <v>0</v>
      </c>
      <c r="R232" s="30">
        <v>0</v>
      </c>
      <c r="S232" s="30">
        <v>83</v>
      </c>
      <c r="T232" s="125">
        <v>0</v>
      </c>
      <c r="U232" s="30">
        <v>0</v>
      </c>
      <c r="V232" s="30">
        <v>104</v>
      </c>
      <c r="W232" s="126">
        <v>0</v>
      </c>
      <c r="X232" s="59"/>
      <c r="Y232" s="35">
        <v>0</v>
      </c>
      <c r="Z232" s="35">
        <v>380</v>
      </c>
      <c r="AA232" s="127">
        <v>0</v>
      </c>
    </row>
    <row r="233" spans="1:27" hidden="1">
      <c r="A233" s="68" t="s">
        <v>22</v>
      </c>
      <c r="B233" s="67">
        <v>1222</v>
      </c>
      <c r="C233" s="66" t="s">
        <v>22</v>
      </c>
      <c r="D233" s="66" t="s">
        <v>617</v>
      </c>
      <c r="E233" s="64" t="s">
        <v>329</v>
      </c>
      <c r="F233" s="65" t="s">
        <v>618</v>
      </c>
      <c r="G233" s="64" t="s">
        <v>627</v>
      </c>
      <c r="H233" s="63">
        <v>1271</v>
      </c>
      <c r="I233" s="63" t="s">
        <v>628</v>
      </c>
      <c r="J233" s="63" t="s">
        <v>32</v>
      </c>
      <c r="K233" s="63" t="s">
        <v>29</v>
      </c>
      <c r="L233" s="30">
        <v>0</v>
      </c>
      <c r="M233" s="30">
        <v>116</v>
      </c>
      <c r="N233" s="123">
        <v>0</v>
      </c>
      <c r="O233" s="30">
        <v>0</v>
      </c>
      <c r="P233" s="30">
        <v>55</v>
      </c>
      <c r="Q233" s="124">
        <v>0</v>
      </c>
      <c r="R233" s="30">
        <v>0</v>
      </c>
      <c r="S233" s="30">
        <v>114</v>
      </c>
      <c r="T233" s="125">
        <v>0</v>
      </c>
      <c r="U233" s="30">
        <v>0</v>
      </c>
      <c r="V233" s="30">
        <v>102</v>
      </c>
      <c r="W233" s="126">
        <v>0</v>
      </c>
      <c r="X233" s="59"/>
      <c r="Y233" s="35">
        <v>0</v>
      </c>
      <c r="Z233" s="35">
        <v>387</v>
      </c>
      <c r="AA233" s="127">
        <v>0</v>
      </c>
    </row>
    <row r="234" spans="1:27" hidden="1">
      <c r="A234" s="68" t="s">
        <v>22</v>
      </c>
      <c r="B234" s="67">
        <v>1222</v>
      </c>
      <c r="C234" s="66" t="s">
        <v>22</v>
      </c>
      <c r="D234" s="66" t="s">
        <v>617</v>
      </c>
      <c r="E234" s="64" t="s">
        <v>329</v>
      </c>
      <c r="F234" s="65" t="s">
        <v>618</v>
      </c>
      <c r="G234" s="64" t="s">
        <v>629</v>
      </c>
      <c r="H234" s="63">
        <v>1272</v>
      </c>
      <c r="I234" s="63" t="s">
        <v>630</v>
      </c>
      <c r="J234" s="63" t="s">
        <v>36</v>
      </c>
      <c r="K234" s="63" t="s">
        <v>29</v>
      </c>
      <c r="L234" s="30">
        <v>0</v>
      </c>
      <c r="M234" s="30">
        <v>179</v>
      </c>
      <c r="N234" s="123">
        <v>0</v>
      </c>
      <c r="O234" s="30">
        <v>0</v>
      </c>
      <c r="P234" s="30">
        <v>205</v>
      </c>
      <c r="Q234" s="124">
        <v>0</v>
      </c>
      <c r="R234" s="30">
        <v>0</v>
      </c>
      <c r="S234" s="30">
        <v>143</v>
      </c>
      <c r="T234" s="125">
        <v>0</v>
      </c>
      <c r="U234" s="30">
        <v>0</v>
      </c>
      <c r="V234" s="30">
        <v>153</v>
      </c>
      <c r="W234" s="126">
        <v>0</v>
      </c>
      <c r="X234" s="59"/>
      <c r="Y234" s="35">
        <v>0</v>
      </c>
      <c r="Z234" s="35">
        <v>680</v>
      </c>
      <c r="AA234" s="127">
        <v>0</v>
      </c>
    </row>
    <row r="235" spans="1:27" hidden="1">
      <c r="A235" s="68" t="s">
        <v>22</v>
      </c>
      <c r="B235" s="67">
        <v>1222</v>
      </c>
      <c r="C235" s="66" t="s">
        <v>22</v>
      </c>
      <c r="D235" s="66" t="s">
        <v>617</v>
      </c>
      <c r="E235" s="64" t="s">
        <v>329</v>
      </c>
      <c r="F235" s="65" t="s">
        <v>618</v>
      </c>
      <c r="G235" s="64" t="s">
        <v>631</v>
      </c>
      <c r="H235" s="63">
        <v>23338</v>
      </c>
      <c r="I235" s="63">
        <v>23338</v>
      </c>
      <c r="J235" s="63" t="s">
        <v>36</v>
      </c>
      <c r="K235" s="63" t="s">
        <v>29</v>
      </c>
      <c r="L235" s="30">
        <v>0</v>
      </c>
      <c r="M235" s="30">
        <v>119</v>
      </c>
      <c r="N235" s="123">
        <v>0</v>
      </c>
      <c r="O235" s="30">
        <v>0</v>
      </c>
      <c r="P235" s="30">
        <v>150</v>
      </c>
      <c r="Q235" s="124">
        <v>0</v>
      </c>
      <c r="R235" s="30">
        <v>0</v>
      </c>
      <c r="S235" s="30">
        <v>128</v>
      </c>
      <c r="T235" s="125">
        <v>0</v>
      </c>
      <c r="U235" s="30">
        <v>0</v>
      </c>
      <c r="V235" s="30">
        <v>142</v>
      </c>
      <c r="W235" s="126">
        <v>0</v>
      </c>
      <c r="X235" s="59"/>
      <c r="Y235" s="35">
        <v>0</v>
      </c>
      <c r="Z235" s="35">
        <v>539</v>
      </c>
      <c r="AA235" s="127">
        <v>0</v>
      </c>
    </row>
    <row r="236" spans="1:27" hidden="1">
      <c r="A236" s="68" t="s">
        <v>22</v>
      </c>
      <c r="B236" s="67">
        <v>1222</v>
      </c>
      <c r="C236" s="66" t="s">
        <v>22</v>
      </c>
      <c r="D236" s="66" t="s">
        <v>632</v>
      </c>
      <c r="E236" s="64" t="s">
        <v>329</v>
      </c>
      <c r="F236" s="65" t="s">
        <v>633</v>
      </c>
      <c r="G236" s="64" t="s">
        <v>634</v>
      </c>
      <c r="H236" s="63">
        <v>1260</v>
      </c>
      <c r="I236" s="63" t="s">
        <v>635</v>
      </c>
      <c r="J236" s="63" t="s">
        <v>32</v>
      </c>
      <c r="K236" s="63" t="s">
        <v>29</v>
      </c>
      <c r="L236" s="30">
        <v>0</v>
      </c>
      <c r="M236" s="30">
        <v>298</v>
      </c>
      <c r="N236" s="123">
        <v>0</v>
      </c>
      <c r="O236" s="30">
        <v>0</v>
      </c>
      <c r="P236" s="30">
        <v>239</v>
      </c>
      <c r="Q236" s="124">
        <v>0</v>
      </c>
      <c r="R236" s="30">
        <v>0</v>
      </c>
      <c r="S236" s="30">
        <v>290</v>
      </c>
      <c r="T236" s="125">
        <v>0</v>
      </c>
      <c r="U236" s="30">
        <v>0</v>
      </c>
      <c r="V236" s="30">
        <v>274</v>
      </c>
      <c r="W236" s="126">
        <v>0</v>
      </c>
      <c r="X236" s="59"/>
      <c r="Y236" s="35">
        <v>0</v>
      </c>
      <c r="Z236" s="35">
        <v>1101</v>
      </c>
      <c r="AA236" s="127">
        <v>0</v>
      </c>
    </row>
    <row r="237" spans="1:27" hidden="1">
      <c r="A237" s="68" t="s">
        <v>22</v>
      </c>
      <c r="B237" s="67">
        <v>1222</v>
      </c>
      <c r="C237" s="66" t="s">
        <v>22</v>
      </c>
      <c r="D237" s="66" t="s">
        <v>636</v>
      </c>
      <c r="E237" s="64" t="s">
        <v>329</v>
      </c>
      <c r="F237" s="65" t="s">
        <v>633</v>
      </c>
      <c r="G237" s="64" t="s">
        <v>637</v>
      </c>
      <c r="H237" s="63">
        <v>1280</v>
      </c>
      <c r="I237" s="63" t="s">
        <v>638</v>
      </c>
      <c r="J237" s="63" t="s">
        <v>32</v>
      </c>
      <c r="K237" s="63" t="s">
        <v>29</v>
      </c>
      <c r="L237" s="30">
        <v>0</v>
      </c>
      <c r="M237" s="30">
        <v>155</v>
      </c>
      <c r="N237" s="123">
        <v>0</v>
      </c>
      <c r="O237" s="30">
        <v>0</v>
      </c>
      <c r="P237" s="30">
        <v>141</v>
      </c>
      <c r="Q237" s="124">
        <v>0</v>
      </c>
      <c r="R237" s="30">
        <v>0</v>
      </c>
      <c r="S237" s="30">
        <v>173</v>
      </c>
      <c r="T237" s="125">
        <v>0</v>
      </c>
      <c r="U237" s="30">
        <v>0</v>
      </c>
      <c r="V237" s="30">
        <v>159</v>
      </c>
      <c r="W237" s="126">
        <v>0</v>
      </c>
      <c r="X237" s="59"/>
      <c r="Y237" s="35">
        <v>0</v>
      </c>
      <c r="Z237" s="35">
        <v>628</v>
      </c>
      <c r="AA237" s="127">
        <v>0</v>
      </c>
    </row>
    <row r="238" spans="1:27" hidden="1">
      <c r="A238" s="68" t="s">
        <v>22</v>
      </c>
      <c r="B238" s="67">
        <v>1222</v>
      </c>
      <c r="C238" s="66" t="s">
        <v>22</v>
      </c>
      <c r="D238" s="66" t="s">
        <v>636</v>
      </c>
      <c r="E238" s="64" t="s">
        <v>329</v>
      </c>
      <c r="F238" s="65" t="s">
        <v>633</v>
      </c>
      <c r="G238" s="64" t="s">
        <v>639</v>
      </c>
      <c r="H238" s="63">
        <v>1281</v>
      </c>
      <c r="I238" s="63" t="s">
        <v>640</v>
      </c>
      <c r="J238" s="63" t="s">
        <v>32</v>
      </c>
      <c r="K238" s="63" t="s">
        <v>29</v>
      </c>
      <c r="L238" s="30">
        <v>0</v>
      </c>
      <c r="M238" s="30">
        <v>83</v>
      </c>
      <c r="N238" s="123">
        <v>0</v>
      </c>
      <c r="O238" s="30">
        <v>0</v>
      </c>
      <c r="P238" s="30">
        <v>79</v>
      </c>
      <c r="Q238" s="124">
        <v>0</v>
      </c>
      <c r="R238" s="30">
        <v>0</v>
      </c>
      <c r="S238" s="30">
        <v>134</v>
      </c>
      <c r="T238" s="125">
        <v>0</v>
      </c>
      <c r="U238" s="30">
        <v>0</v>
      </c>
      <c r="V238" s="30">
        <v>108</v>
      </c>
      <c r="W238" s="126">
        <v>0</v>
      </c>
      <c r="X238" s="59"/>
      <c r="Y238" s="35">
        <v>0</v>
      </c>
      <c r="Z238" s="35">
        <v>404</v>
      </c>
      <c r="AA238" s="127">
        <v>0</v>
      </c>
    </row>
    <row r="239" spans="1:27" hidden="1">
      <c r="A239" s="68" t="s">
        <v>22</v>
      </c>
      <c r="B239" s="67">
        <v>1222</v>
      </c>
      <c r="C239" s="66" t="s">
        <v>22</v>
      </c>
      <c r="D239" s="66" t="s">
        <v>636</v>
      </c>
      <c r="E239" s="64" t="s">
        <v>329</v>
      </c>
      <c r="F239" s="65" t="s">
        <v>633</v>
      </c>
      <c r="G239" s="64" t="s">
        <v>641</v>
      </c>
      <c r="H239" s="63">
        <v>1290</v>
      </c>
      <c r="I239" s="63" t="s">
        <v>642</v>
      </c>
      <c r="J239" s="63" t="s">
        <v>47</v>
      </c>
      <c r="K239" s="63" t="s">
        <v>29</v>
      </c>
      <c r="L239" s="30">
        <v>0</v>
      </c>
      <c r="M239" s="30">
        <v>14</v>
      </c>
      <c r="N239" s="123">
        <v>0</v>
      </c>
      <c r="O239" s="30">
        <v>0</v>
      </c>
      <c r="P239" s="30">
        <v>32</v>
      </c>
      <c r="Q239" s="124">
        <v>0</v>
      </c>
      <c r="R239" s="30">
        <v>0</v>
      </c>
      <c r="S239" s="30">
        <v>18</v>
      </c>
      <c r="T239" s="125">
        <v>0</v>
      </c>
      <c r="U239" s="30">
        <v>0</v>
      </c>
      <c r="V239" s="30">
        <v>11</v>
      </c>
      <c r="W239" s="126">
        <v>0</v>
      </c>
      <c r="X239" s="59"/>
      <c r="Y239" s="35">
        <v>0</v>
      </c>
      <c r="Z239" s="35">
        <v>75</v>
      </c>
      <c r="AA239" s="127">
        <v>0</v>
      </c>
    </row>
    <row r="240" spans="1:27">
      <c r="A240" s="68" t="s">
        <v>22</v>
      </c>
      <c r="B240" s="67">
        <v>1222</v>
      </c>
      <c r="C240" s="66" t="s">
        <v>22</v>
      </c>
      <c r="D240" s="66" t="s">
        <v>643</v>
      </c>
      <c r="E240" s="64" t="s">
        <v>329</v>
      </c>
      <c r="F240" s="65" t="s">
        <v>644</v>
      </c>
      <c r="G240" s="64" t="s">
        <v>645</v>
      </c>
      <c r="H240" s="63">
        <v>1257</v>
      </c>
      <c r="I240" s="63" t="s">
        <v>646</v>
      </c>
      <c r="J240" s="63" t="s">
        <v>32</v>
      </c>
      <c r="K240" s="63" t="s">
        <v>29</v>
      </c>
      <c r="L240" s="30">
        <v>60</v>
      </c>
      <c r="M240" s="30">
        <v>491</v>
      </c>
      <c r="N240" s="123">
        <v>12.219959266802444</v>
      </c>
      <c r="O240" s="30">
        <v>66</v>
      </c>
      <c r="P240" s="30">
        <v>474</v>
      </c>
      <c r="Q240" s="124">
        <v>0.13924050632911392</v>
      </c>
      <c r="R240" s="30">
        <v>77</v>
      </c>
      <c r="S240" s="30">
        <v>542</v>
      </c>
      <c r="T240" s="125">
        <v>0.14206642066420663</v>
      </c>
      <c r="U240" s="30">
        <v>0</v>
      </c>
      <c r="V240" s="30">
        <v>371</v>
      </c>
      <c r="W240" s="126">
        <v>0</v>
      </c>
      <c r="X240" s="59"/>
      <c r="Y240" s="35">
        <v>203</v>
      </c>
      <c r="Z240" s="35">
        <v>1878</v>
      </c>
      <c r="AA240" s="127">
        <v>10.80937167199148</v>
      </c>
    </row>
    <row r="241" spans="1:27" hidden="1">
      <c r="A241" s="68" t="s">
        <v>22</v>
      </c>
      <c r="B241" s="67">
        <v>1222</v>
      </c>
      <c r="C241" s="66" t="s">
        <v>22</v>
      </c>
      <c r="D241" s="66" t="s">
        <v>643</v>
      </c>
      <c r="E241" s="64" t="s">
        <v>329</v>
      </c>
      <c r="F241" s="65" t="s">
        <v>644</v>
      </c>
      <c r="G241" s="64" t="s">
        <v>647</v>
      </c>
      <c r="H241" s="63">
        <v>1267</v>
      </c>
      <c r="I241" s="63" t="s">
        <v>648</v>
      </c>
      <c r="J241" s="63" t="s">
        <v>36</v>
      </c>
      <c r="K241" s="63" t="s">
        <v>29</v>
      </c>
      <c r="L241" s="30">
        <v>0</v>
      </c>
      <c r="M241" s="30">
        <v>103</v>
      </c>
      <c r="N241" s="123">
        <v>0</v>
      </c>
      <c r="O241" s="30">
        <v>0</v>
      </c>
      <c r="P241" s="30">
        <v>102</v>
      </c>
      <c r="Q241" s="124">
        <v>0</v>
      </c>
      <c r="R241" s="30">
        <v>0</v>
      </c>
      <c r="S241" s="30">
        <v>89</v>
      </c>
      <c r="T241" s="125">
        <v>0</v>
      </c>
      <c r="U241" s="30">
        <v>1</v>
      </c>
      <c r="V241" s="30">
        <v>124</v>
      </c>
      <c r="W241" s="126">
        <v>8.0645161290322578E-3</v>
      </c>
      <c r="X241" s="59"/>
      <c r="Y241" s="35">
        <v>1</v>
      </c>
      <c r="Z241" s="35">
        <v>418</v>
      </c>
      <c r="AA241" s="127">
        <v>0.23923444976076555</v>
      </c>
    </row>
    <row r="242" spans="1:27" hidden="1">
      <c r="A242" s="68" t="s">
        <v>22</v>
      </c>
      <c r="B242" s="67">
        <v>1222</v>
      </c>
      <c r="C242" s="66" t="s">
        <v>22</v>
      </c>
      <c r="D242" s="66" t="s">
        <v>643</v>
      </c>
      <c r="E242" s="64" t="s">
        <v>329</v>
      </c>
      <c r="F242" s="65" t="s">
        <v>644</v>
      </c>
      <c r="G242" s="64" t="s">
        <v>649</v>
      </c>
      <c r="H242" s="63">
        <v>1263</v>
      </c>
      <c r="I242" s="63" t="s">
        <v>650</v>
      </c>
      <c r="J242" s="63" t="s">
        <v>36</v>
      </c>
      <c r="K242" s="63" t="s">
        <v>29</v>
      </c>
      <c r="L242" s="30">
        <v>0</v>
      </c>
      <c r="M242" s="30">
        <v>161</v>
      </c>
      <c r="N242" s="123">
        <v>0</v>
      </c>
      <c r="O242" s="30">
        <v>0</v>
      </c>
      <c r="P242" s="30">
        <v>107</v>
      </c>
      <c r="Q242" s="124">
        <v>0</v>
      </c>
      <c r="R242" s="30">
        <v>0</v>
      </c>
      <c r="S242" s="30">
        <v>160</v>
      </c>
      <c r="T242" s="125">
        <v>0</v>
      </c>
      <c r="U242" s="30">
        <v>0</v>
      </c>
      <c r="V242" s="30">
        <v>193</v>
      </c>
      <c r="W242" s="126">
        <v>0</v>
      </c>
      <c r="X242" s="59"/>
      <c r="Y242" s="35">
        <v>0</v>
      </c>
      <c r="Z242" s="35">
        <v>621</v>
      </c>
      <c r="AA242" s="127">
        <v>0</v>
      </c>
    </row>
    <row r="243" spans="1:27" hidden="1">
      <c r="A243" s="68" t="s">
        <v>22</v>
      </c>
      <c r="B243" s="67">
        <v>1222</v>
      </c>
      <c r="C243" s="66" t="s">
        <v>22</v>
      </c>
      <c r="D243" s="66" t="s">
        <v>643</v>
      </c>
      <c r="E243" s="64" t="s">
        <v>329</v>
      </c>
      <c r="F243" s="65" t="s">
        <v>644</v>
      </c>
      <c r="G243" s="64" t="s">
        <v>651</v>
      </c>
      <c r="H243" s="63">
        <v>1264</v>
      </c>
      <c r="I243" s="63" t="s">
        <v>652</v>
      </c>
      <c r="J243" s="63" t="s">
        <v>32</v>
      </c>
      <c r="K243" s="63" t="s">
        <v>29</v>
      </c>
      <c r="L243" s="30">
        <v>0</v>
      </c>
      <c r="M243" s="30">
        <v>230</v>
      </c>
      <c r="N243" s="123">
        <v>0</v>
      </c>
      <c r="O243" s="30">
        <v>0</v>
      </c>
      <c r="P243" s="30">
        <v>178</v>
      </c>
      <c r="Q243" s="124">
        <v>0</v>
      </c>
      <c r="R243" s="30">
        <v>1</v>
      </c>
      <c r="S243" s="30">
        <v>196</v>
      </c>
      <c r="T243" s="125">
        <v>5.1020408163265302E-3</v>
      </c>
      <c r="U243" s="30">
        <v>4</v>
      </c>
      <c r="V243" s="30">
        <v>149</v>
      </c>
      <c r="W243" s="126">
        <v>2.6845637583892617E-2</v>
      </c>
      <c r="X243" s="59"/>
      <c r="Y243" s="35">
        <v>5</v>
      </c>
      <c r="Z243" s="35">
        <v>753</v>
      </c>
      <c r="AA243" s="127">
        <v>0.66401062416998669</v>
      </c>
    </row>
    <row r="244" spans="1:27" hidden="1">
      <c r="A244" s="68" t="s">
        <v>22</v>
      </c>
      <c r="B244" s="67">
        <v>1222</v>
      </c>
      <c r="C244" s="66" t="s">
        <v>22</v>
      </c>
      <c r="D244" s="66" t="s">
        <v>653</v>
      </c>
      <c r="E244" s="64" t="s">
        <v>329</v>
      </c>
      <c r="F244" s="65" t="s">
        <v>654</v>
      </c>
      <c r="G244" s="64" t="s">
        <v>655</v>
      </c>
      <c r="H244" s="63">
        <v>1324</v>
      </c>
      <c r="I244" s="63" t="s">
        <v>656</v>
      </c>
      <c r="J244" s="63" t="s">
        <v>32</v>
      </c>
      <c r="K244" s="63" t="s">
        <v>29</v>
      </c>
      <c r="L244" s="30">
        <v>0</v>
      </c>
      <c r="M244" s="30">
        <v>196</v>
      </c>
      <c r="N244" s="123">
        <v>0</v>
      </c>
      <c r="O244" s="30">
        <v>0</v>
      </c>
      <c r="P244" s="30">
        <v>27</v>
      </c>
      <c r="Q244" s="124">
        <v>0</v>
      </c>
      <c r="R244" s="30">
        <v>1</v>
      </c>
      <c r="S244" s="30">
        <v>10</v>
      </c>
      <c r="T244" s="125">
        <v>0.1</v>
      </c>
      <c r="U244" s="30">
        <v>0</v>
      </c>
      <c r="V244" s="30">
        <v>1</v>
      </c>
      <c r="W244" s="126">
        <v>0</v>
      </c>
      <c r="X244" s="59"/>
      <c r="Y244" s="35">
        <v>1</v>
      </c>
      <c r="Z244" s="35">
        <v>234</v>
      </c>
      <c r="AA244" s="127">
        <v>0.42735042735042733</v>
      </c>
    </row>
    <row r="245" spans="1:27" hidden="1">
      <c r="A245" s="68" t="s">
        <v>22</v>
      </c>
      <c r="B245" s="67">
        <v>1222</v>
      </c>
      <c r="C245" s="66" t="s">
        <v>22</v>
      </c>
      <c r="D245" s="66" t="s">
        <v>657</v>
      </c>
      <c r="E245" s="64" t="s">
        <v>329</v>
      </c>
      <c r="F245" s="65" t="s">
        <v>654</v>
      </c>
      <c r="G245" s="64" t="s">
        <v>658</v>
      </c>
      <c r="H245" s="63">
        <v>1335</v>
      </c>
      <c r="I245" s="63" t="s">
        <v>659</v>
      </c>
      <c r="J245" s="63" t="s">
        <v>36</v>
      </c>
      <c r="K245" s="63" t="s">
        <v>29</v>
      </c>
      <c r="L245" s="30">
        <v>0</v>
      </c>
      <c r="M245" s="30">
        <v>126</v>
      </c>
      <c r="N245" s="123">
        <v>0</v>
      </c>
      <c r="O245" s="30">
        <v>0</v>
      </c>
      <c r="P245" s="30">
        <v>27</v>
      </c>
      <c r="Q245" s="124">
        <v>0</v>
      </c>
      <c r="R245" s="30">
        <v>4</v>
      </c>
      <c r="S245" s="30">
        <v>18</v>
      </c>
      <c r="T245" s="125">
        <v>0.22222222222222221</v>
      </c>
      <c r="U245" s="30">
        <v>0</v>
      </c>
      <c r="V245" s="30">
        <v>42</v>
      </c>
      <c r="W245" s="126">
        <v>0</v>
      </c>
      <c r="X245" s="59"/>
      <c r="Y245" s="35">
        <v>4</v>
      </c>
      <c r="Z245" s="35">
        <v>213</v>
      </c>
      <c r="AA245" s="127">
        <v>1.8779342723004695</v>
      </c>
    </row>
    <row r="246" spans="1:27" hidden="1">
      <c r="A246" s="68" t="s">
        <v>22</v>
      </c>
      <c r="B246" s="67">
        <v>1222</v>
      </c>
      <c r="C246" s="66" t="s">
        <v>22</v>
      </c>
      <c r="D246" s="66" t="s">
        <v>653</v>
      </c>
      <c r="E246" s="64" t="s">
        <v>329</v>
      </c>
      <c r="F246" s="65" t="s">
        <v>654</v>
      </c>
      <c r="G246" s="64" t="s">
        <v>660</v>
      </c>
      <c r="H246" s="63">
        <v>1334</v>
      </c>
      <c r="I246" s="63" t="s">
        <v>661</v>
      </c>
      <c r="J246" s="63" t="s">
        <v>36</v>
      </c>
      <c r="K246" s="63" t="s">
        <v>29</v>
      </c>
      <c r="L246" s="30">
        <v>0</v>
      </c>
      <c r="M246" s="30">
        <v>31</v>
      </c>
      <c r="N246" s="123">
        <v>0</v>
      </c>
      <c r="O246" s="30">
        <v>0</v>
      </c>
      <c r="P246" s="30">
        <v>8</v>
      </c>
      <c r="Q246" s="124">
        <v>0</v>
      </c>
      <c r="R246" s="30">
        <v>0</v>
      </c>
      <c r="S246" s="30">
        <v>14</v>
      </c>
      <c r="T246" s="125">
        <v>0</v>
      </c>
      <c r="U246" s="30">
        <v>0</v>
      </c>
      <c r="V246" s="30">
        <v>13</v>
      </c>
      <c r="W246" s="126">
        <v>0</v>
      </c>
      <c r="X246" s="59"/>
      <c r="Y246" s="35">
        <v>0</v>
      </c>
      <c r="Z246" s="35">
        <v>66</v>
      </c>
      <c r="AA246" s="127">
        <v>0</v>
      </c>
    </row>
    <row r="247" spans="1:27" hidden="1">
      <c r="A247" s="68" t="s">
        <v>22</v>
      </c>
      <c r="B247" s="67">
        <v>1222</v>
      </c>
      <c r="C247" s="66" t="s">
        <v>22</v>
      </c>
      <c r="D247" s="66" t="s">
        <v>662</v>
      </c>
      <c r="E247" s="64" t="s">
        <v>329</v>
      </c>
      <c r="F247" s="65" t="s">
        <v>663</v>
      </c>
      <c r="G247" s="64" t="s">
        <v>664</v>
      </c>
      <c r="H247" s="63">
        <v>1233</v>
      </c>
      <c r="I247" s="63" t="s">
        <v>665</v>
      </c>
      <c r="J247" s="63" t="s">
        <v>32</v>
      </c>
      <c r="K247" s="63" t="s">
        <v>29</v>
      </c>
      <c r="L247" s="30">
        <v>0</v>
      </c>
      <c r="M247" s="30">
        <v>243</v>
      </c>
      <c r="N247" s="123">
        <v>0</v>
      </c>
      <c r="O247" s="30">
        <v>0</v>
      </c>
      <c r="P247" s="30">
        <v>224</v>
      </c>
      <c r="Q247" s="124">
        <v>0</v>
      </c>
      <c r="R247" s="30">
        <v>1</v>
      </c>
      <c r="S247" s="30">
        <v>261</v>
      </c>
      <c r="T247" s="125">
        <v>3.8314176245210726E-3</v>
      </c>
      <c r="U247" s="30">
        <v>0</v>
      </c>
      <c r="V247" s="30">
        <v>167</v>
      </c>
      <c r="W247" s="126">
        <v>0</v>
      </c>
      <c r="X247" s="59"/>
      <c r="Y247" s="35">
        <v>1</v>
      </c>
      <c r="Z247" s="35">
        <v>895</v>
      </c>
      <c r="AA247" s="127">
        <v>0.11173184357541899</v>
      </c>
    </row>
    <row r="248" spans="1:27">
      <c r="A248" s="68" t="s">
        <v>22</v>
      </c>
      <c r="B248" s="67">
        <v>1222</v>
      </c>
      <c r="C248" s="66" t="s">
        <v>22</v>
      </c>
      <c r="D248" s="66" t="s">
        <v>666</v>
      </c>
      <c r="E248" s="64" t="s">
        <v>329</v>
      </c>
      <c r="F248" s="65" t="s">
        <v>663</v>
      </c>
      <c r="G248" s="64" t="s">
        <v>667</v>
      </c>
      <c r="H248" s="63">
        <v>1283</v>
      </c>
      <c r="I248" s="63" t="s">
        <v>668</v>
      </c>
      <c r="J248" s="63" t="s">
        <v>36</v>
      </c>
      <c r="K248" s="63" t="s">
        <v>29</v>
      </c>
      <c r="L248" s="30">
        <v>0</v>
      </c>
      <c r="M248" s="30">
        <v>63</v>
      </c>
      <c r="N248" s="123">
        <v>0</v>
      </c>
      <c r="O248" s="30">
        <v>0</v>
      </c>
      <c r="P248" s="30">
        <v>8</v>
      </c>
      <c r="Q248" s="124">
        <v>0</v>
      </c>
      <c r="R248" s="30">
        <v>16</v>
      </c>
      <c r="S248" s="30">
        <v>17</v>
      </c>
      <c r="T248" s="125">
        <v>0.94117647058823528</v>
      </c>
      <c r="U248" s="30">
        <v>0</v>
      </c>
      <c r="V248" s="30">
        <v>1</v>
      </c>
      <c r="W248" s="126">
        <v>0</v>
      </c>
      <c r="X248" s="59"/>
      <c r="Y248" s="35">
        <v>16</v>
      </c>
      <c r="Z248" s="35">
        <v>89</v>
      </c>
      <c r="AA248" s="127">
        <v>17.977528089887642</v>
      </c>
    </row>
    <row r="249" spans="1:27" hidden="1">
      <c r="A249" s="68" t="s">
        <v>22</v>
      </c>
      <c r="B249" s="67">
        <v>1222</v>
      </c>
      <c r="C249" s="66" t="s">
        <v>22</v>
      </c>
      <c r="D249" s="66" t="s">
        <v>666</v>
      </c>
      <c r="E249" s="64" t="s">
        <v>329</v>
      </c>
      <c r="F249" s="65" t="s">
        <v>663</v>
      </c>
      <c r="G249" s="64" t="s">
        <v>669</v>
      </c>
      <c r="H249" s="63">
        <v>1282</v>
      </c>
      <c r="I249" s="63" t="s">
        <v>670</v>
      </c>
      <c r="J249" s="63" t="s">
        <v>36</v>
      </c>
      <c r="K249" s="63" t="s">
        <v>29</v>
      </c>
      <c r="L249" s="30">
        <v>0</v>
      </c>
      <c r="M249" s="30">
        <v>143</v>
      </c>
      <c r="N249" s="123">
        <v>0</v>
      </c>
      <c r="O249" s="30">
        <v>0</v>
      </c>
      <c r="P249" s="30">
        <v>138</v>
      </c>
      <c r="Q249" s="124">
        <v>0</v>
      </c>
      <c r="R249" s="30">
        <v>0</v>
      </c>
      <c r="S249" s="30">
        <v>186</v>
      </c>
      <c r="T249" s="125">
        <v>0</v>
      </c>
      <c r="U249" s="30">
        <v>0</v>
      </c>
      <c r="V249" s="30">
        <v>176</v>
      </c>
      <c r="W249" s="126">
        <v>0</v>
      </c>
      <c r="X249" s="59"/>
      <c r="Y249" s="35">
        <v>0</v>
      </c>
      <c r="Z249" s="35">
        <v>643</v>
      </c>
      <c r="AA249" s="127">
        <v>0</v>
      </c>
    </row>
    <row r="250" spans="1:27" hidden="1">
      <c r="A250" s="68" t="s">
        <v>22</v>
      </c>
      <c r="B250" s="67">
        <v>1222</v>
      </c>
      <c r="C250" s="66" t="s">
        <v>22</v>
      </c>
      <c r="D250" s="66" t="s">
        <v>418</v>
      </c>
      <c r="E250" s="64" t="s">
        <v>329</v>
      </c>
      <c r="F250" s="65" t="s">
        <v>671</v>
      </c>
      <c r="G250" s="64" t="s">
        <v>672</v>
      </c>
      <c r="H250" s="63">
        <v>1237</v>
      </c>
      <c r="I250" s="63" t="s">
        <v>673</v>
      </c>
      <c r="J250" s="63" t="s">
        <v>28</v>
      </c>
      <c r="K250" s="63" t="s">
        <v>29</v>
      </c>
      <c r="L250" s="30">
        <v>0</v>
      </c>
      <c r="M250" s="30">
        <v>342</v>
      </c>
      <c r="N250" s="123">
        <v>0</v>
      </c>
      <c r="O250" s="30">
        <v>0</v>
      </c>
      <c r="P250" s="30">
        <v>348</v>
      </c>
      <c r="Q250" s="124">
        <v>0</v>
      </c>
      <c r="R250" s="30">
        <v>0</v>
      </c>
      <c r="S250" s="30">
        <v>452</v>
      </c>
      <c r="T250" s="125">
        <v>0</v>
      </c>
      <c r="U250" s="30">
        <v>0</v>
      </c>
      <c r="V250" s="30">
        <v>344</v>
      </c>
      <c r="W250" s="126">
        <v>0</v>
      </c>
      <c r="X250" s="59"/>
      <c r="Y250" s="35">
        <v>0</v>
      </c>
      <c r="Z250" s="35">
        <v>1486</v>
      </c>
      <c r="AA250" s="127">
        <v>0</v>
      </c>
    </row>
    <row r="251" spans="1:27" hidden="1">
      <c r="A251" s="68" t="s">
        <v>22</v>
      </c>
      <c r="B251" s="67">
        <v>1222</v>
      </c>
      <c r="C251" s="66" t="s">
        <v>22</v>
      </c>
      <c r="D251" s="66" t="s">
        <v>418</v>
      </c>
      <c r="E251" s="64" t="s">
        <v>329</v>
      </c>
      <c r="F251" s="65" t="s">
        <v>671</v>
      </c>
      <c r="G251" s="64" t="s">
        <v>674</v>
      </c>
      <c r="H251" s="63">
        <v>1247</v>
      </c>
      <c r="I251" s="63" t="s">
        <v>675</v>
      </c>
      <c r="J251" s="63" t="s">
        <v>32</v>
      </c>
      <c r="K251" s="63" t="s">
        <v>29</v>
      </c>
      <c r="L251" s="30">
        <v>0</v>
      </c>
      <c r="M251" s="30">
        <v>253</v>
      </c>
      <c r="N251" s="123">
        <v>0</v>
      </c>
      <c r="O251" s="30">
        <v>0</v>
      </c>
      <c r="P251" s="30">
        <v>12</v>
      </c>
      <c r="Q251" s="124">
        <v>0</v>
      </c>
      <c r="R251" s="30">
        <v>0</v>
      </c>
      <c r="S251" s="30">
        <v>103</v>
      </c>
      <c r="T251" s="125">
        <v>0</v>
      </c>
      <c r="U251" s="30">
        <v>0</v>
      </c>
      <c r="V251" s="30">
        <v>251</v>
      </c>
      <c r="W251" s="126">
        <v>0</v>
      </c>
      <c r="X251" s="59"/>
      <c r="Y251" s="35">
        <v>0</v>
      </c>
      <c r="Z251" s="35">
        <v>619</v>
      </c>
      <c r="AA251" s="127">
        <v>0</v>
      </c>
    </row>
    <row r="252" spans="1:27" hidden="1">
      <c r="A252" s="68" t="s">
        <v>22</v>
      </c>
      <c r="B252" s="67">
        <v>1222</v>
      </c>
      <c r="C252" s="66" t="s">
        <v>22</v>
      </c>
      <c r="D252" s="66" t="s">
        <v>418</v>
      </c>
      <c r="E252" s="64" t="s">
        <v>329</v>
      </c>
      <c r="F252" s="65" t="s">
        <v>671</v>
      </c>
      <c r="G252" s="64" t="s">
        <v>676</v>
      </c>
      <c r="H252" s="63">
        <v>1251</v>
      </c>
      <c r="I252" s="63" t="s">
        <v>677</v>
      </c>
      <c r="J252" s="63" t="s">
        <v>36</v>
      </c>
      <c r="K252" s="63" t="s">
        <v>29</v>
      </c>
      <c r="L252" s="30">
        <v>0</v>
      </c>
      <c r="M252" s="30">
        <v>225</v>
      </c>
      <c r="N252" s="123">
        <v>0</v>
      </c>
      <c r="O252" s="30">
        <v>0</v>
      </c>
      <c r="P252" s="30">
        <v>350</v>
      </c>
      <c r="Q252" s="124">
        <v>0</v>
      </c>
      <c r="R252" s="30">
        <v>0</v>
      </c>
      <c r="S252" s="30">
        <v>342</v>
      </c>
      <c r="T252" s="125">
        <v>0</v>
      </c>
      <c r="U252" s="30">
        <v>0</v>
      </c>
      <c r="V252" s="30">
        <v>369</v>
      </c>
      <c r="W252" s="126">
        <v>0</v>
      </c>
      <c r="X252" s="59"/>
      <c r="Y252" s="35">
        <v>0</v>
      </c>
      <c r="Z252" s="35">
        <v>1286</v>
      </c>
      <c r="AA252" s="127">
        <v>0</v>
      </c>
    </row>
    <row r="253" spans="1:27" hidden="1">
      <c r="A253" s="68" t="s">
        <v>22</v>
      </c>
      <c r="B253" s="67">
        <v>1222</v>
      </c>
      <c r="C253" s="66" t="s">
        <v>22</v>
      </c>
      <c r="D253" s="66" t="s">
        <v>418</v>
      </c>
      <c r="E253" s="64" t="s">
        <v>329</v>
      </c>
      <c r="F253" s="65" t="s">
        <v>671</v>
      </c>
      <c r="G253" s="64" t="s">
        <v>678</v>
      </c>
      <c r="H253" s="63">
        <v>11023</v>
      </c>
      <c r="I253" s="63" t="s">
        <v>679</v>
      </c>
      <c r="J253" s="63" t="s">
        <v>36</v>
      </c>
      <c r="K253" s="63" t="s">
        <v>29</v>
      </c>
      <c r="L253" s="30">
        <v>0</v>
      </c>
      <c r="M253" s="30">
        <v>207</v>
      </c>
      <c r="N253" s="123">
        <v>0</v>
      </c>
      <c r="O253" s="30">
        <v>0</v>
      </c>
      <c r="P253" s="30">
        <v>151</v>
      </c>
      <c r="Q253" s="124">
        <v>0</v>
      </c>
      <c r="R253" s="30">
        <v>0</v>
      </c>
      <c r="S253" s="30">
        <v>176</v>
      </c>
      <c r="T253" s="125">
        <v>0</v>
      </c>
      <c r="U253" s="30">
        <v>0</v>
      </c>
      <c r="V253" s="30">
        <v>145</v>
      </c>
      <c r="W253" s="126">
        <v>0</v>
      </c>
      <c r="X253" s="59"/>
      <c r="Y253" s="35">
        <v>0</v>
      </c>
      <c r="Z253" s="35">
        <v>679</v>
      </c>
      <c r="AA253" s="127">
        <v>0</v>
      </c>
    </row>
    <row r="254" spans="1:27" hidden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62">
        <v>137</v>
      </c>
      <c r="M254" s="62">
        <v>32407</v>
      </c>
      <c r="N254" s="123">
        <v>4.2274817169130124E-3</v>
      </c>
      <c r="O254" s="61">
        <v>165</v>
      </c>
      <c r="P254" s="61">
        <v>28146</v>
      </c>
      <c r="Q254" s="124">
        <v>5.86228949051375E-3</v>
      </c>
      <c r="R254" s="60">
        <v>415</v>
      </c>
      <c r="S254" s="60">
        <v>30055</v>
      </c>
      <c r="T254" s="125">
        <v>1.3808018632507071E-2</v>
      </c>
      <c r="U254" s="129">
        <v>280</v>
      </c>
      <c r="V254" s="129">
        <v>21341</v>
      </c>
      <c r="W254" s="126">
        <v>1.3120284897614919E-2</v>
      </c>
      <c r="X254" s="59"/>
      <c r="Y254" s="58">
        <v>997</v>
      </c>
      <c r="Z254" s="58">
        <v>111949</v>
      </c>
      <c r="AA254" s="127">
        <v>0.89058410526221765</v>
      </c>
    </row>
  </sheetData>
  <autoFilter ref="A6:AA254" xr:uid="{3AE65115-6268-4FD9-9996-14F89114AFFF}">
    <filterColumn colId="26">
      <filters>
        <filter val="10.809"/>
        <filter val="17.964"/>
        <filter val="17.978"/>
        <filter val="36.842"/>
        <filter val="4.545"/>
        <filter val="5.835"/>
        <filter val="6.011"/>
        <filter val="6.576"/>
        <filter val="63.761"/>
        <filter val="69.167"/>
        <filter val="9.607"/>
        <filter val="9.786"/>
        <filter val="93.939"/>
      </filters>
    </filterColumn>
  </autoFilter>
  <mergeCells count="19">
    <mergeCell ref="A5:A6"/>
    <mergeCell ref="B5:B6"/>
    <mergeCell ref="C5:C6"/>
    <mergeCell ref="D5:D6"/>
    <mergeCell ref="E5:E6"/>
    <mergeCell ref="Y5:AA5"/>
    <mergeCell ref="I5:I6"/>
    <mergeCell ref="J5:J6"/>
    <mergeCell ref="K5:K6"/>
    <mergeCell ref="L5:N5"/>
    <mergeCell ref="O5:Q5"/>
    <mergeCell ref="U5:W5"/>
    <mergeCell ref="F5:F6"/>
    <mergeCell ref="G5:G6"/>
    <mergeCell ref="H5:H6"/>
    <mergeCell ref="R5:T5"/>
    <mergeCell ref="E1:E3"/>
    <mergeCell ref="F1:G1"/>
    <mergeCell ref="H2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8AD00-7B73-40C5-9693-1B6A2A50DD15}">
  <sheetPr>
    <tabColor rgb="FF7030A0"/>
  </sheetPr>
  <dimension ref="B1:U18"/>
  <sheetViews>
    <sheetView showGridLines="0" workbookViewId="0">
      <pane xSplit="5" ySplit="7" topLeftCell="F8" activePane="bottomRight" state="frozen"/>
      <selection pane="topRight" activeCell="D1" sqref="D1"/>
      <selection pane="bottomLeft" activeCell="A7" sqref="A7"/>
      <selection pane="bottomRight" activeCell="U9" sqref="D9:U9"/>
    </sheetView>
  </sheetViews>
  <sheetFormatPr baseColWidth="10" defaultRowHeight="15"/>
  <cols>
    <col min="1" max="1" width="2.7109375" customWidth="1"/>
    <col min="2" max="2" width="19.28515625" customWidth="1"/>
    <col min="3" max="3" width="8.42578125" customWidth="1"/>
    <col min="4" max="4" width="45.140625" customWidth="1"/>
    <col min="5" max="5" width="14.5703125" customWidth="1"/>
    <col min="6" max="6" width="12.5703125" customWidth="1"/>
    <col min="7" max="7" width="15.5703125" customWidth="1"/>
    <col min="9" max="9" width="14.42578125" customWidth="1"/>
    <col min="10" max="10" width="14.7109375" customWidth="1"/>
    <col min="12" max="12" width="13.42578125" customWidth="1"/>
    <col min="13" max="13" width="15.5703125" customWidth="1"/>
    <col min="15" max="17" width="13" customWidth="1"/>
    <col min="18" max="18" width="1.140625" customWidth="1"/>
    <col min="19" max="19" width="12.7109375" customWidth="1"/>
  </cols>
  <sheetData>
    <row r="1" spans="2:21" ht="15.75" thickBot="1"/>
    <row r="2" spans="2:21" ht="39" customHeight="1" thickTop="1" thickBot="1">
      <c r="B2" s="155" t="s">
        <v>688</v>
      </c>
      <c r="C2" s="156"/>
      <c r="D2" s="156"/>
      <c r="E2" s="118" t="s">
        <v>1</v>
      </c>
      <c r="G2" s="147" t="s">
        <v>686</v>
      </c>
      <c r="H2" s="148"/>
      <c r="I2" s="148"/>
      <c r="J2" s="148"/>
      <c r="K2" s="148"/>
      <c r="L2" s="148"/>
      <c r="M2" s="148"/>
      <c r="N2" s="148"/>
      <c r="O2" s="148"/>
      <c r="P2" s="107"/>
      <c r="Q2" s="107"/>
    </row>
    <row r="3" spans="2:21" ht="33.75" customHeight="1" thickTop="1" thickBot="1">
      <c r="B3" s="109" t="s">
        <v>2</v>
      </c>
      <c r="C3" s="157" t="s">
        <v>3</v>
      </c>
      <c r="D3" s="158"/>
      <c r="E3" s="163">
        <v>4.0500000000000001E-2</v>
      </c>
      <c r="G3" s="175" t="s">
        <v>689</v>
      </c>
      <c r="H3" s="162"/>
      <c r="I3" s="162" t="s">
        <v>690</v>
      </c>
      <c r="J3" s="162"/>
      <c r="K3" s="162" t="s">
        <v>691</v>
      </c>
      <c r="L3" s="162"/>
      <c r="M3" s="162" t="s">
        <v>692</v>
      </c>
      <c r="N3" s="162"/>
      <c r="O3" s="117" t="s">
        <v>685</v>
      </c>
      <c r="P3" s="107"/>
      <c r="Q3" s="107"/>
    </row>
    <row r="4" spans="2:21" ht="33.75" customHeight="1" thickBot="1">
      <c r="B4" s="111" t="s">
        <v>4</v>
      </c>
      <c r="C4" s="159" t="s">
        <v>5</v>
      </c>
      <c r="D4" s="160"/>
      <c r="E4" s="164"/>
      <c r="G4" s="176">
        <v>17400.875</v>
      </c>
      <c r="H4" s="177"/>
      <c r="I4" s="161">
        <v>51931.625</v>
      </c>
      <c r="J4" s="161"/>
      <c r="K4" s="161">
        <v>30418.25</v>
      </c>
      <c r="L4" s="161"/>
      <c r="M4" s="161">
        <v>499735.375</v>
      </c>
      <c r="N4" s="161"/>
      <c r="O4" s="108">
        <f>SUM(G4:N4)</f>
        <v>599486.125</v>
      </c>
      <c r="P4" s="107"/>
      <c r="Q4" s="107"/>
    </row>
    <row r="5" spans="2:21" ht="16.5" thickTop="1" thickBot="1"/>
    <row r="6" spans="2:21">
      <c r="C6" s="165" t="s">
        <v>7</v>
      </c>
      <c r="D6" s="166"/>
      <c r="E6" s="166"/>
      <c r="F6" s="169" t="s">
        <v>17</v>
      </c>
      <c r="G6" s="170"/>
      <c r="H6" s="171"/>
      <c r="I6" s="178" t="s">
        <v>18</v>
      </c>
      <c r="J6" s="179"/>
      <c r="K6" s="180"/>
      <c r="L6" s="181" t="s">
        <v>19</v>
      </c>
      <c r="M6" s="182"/>
      <c r="N6" s="183"/>
      <c r="O6" s="140" t="s">
        <v>695</v>
      </c>
      <c r="P6" s="140"/>
      <c r="Q6" s="140"/>
      <c r="R6" s="6"/>
      <c r="S6" s="144" t="s">
        <v>20</v>
      </c>
      <c r="T6" s="145"/>
      <c r="U6" s="146"/>
    </row>
    <row r="7" spans="2:21" ht="26.25" thickBot="1">
      <c r="C7" s="167"/>
      <c r="D7" s="168"/>
      <c r="E7" s="168"/>
      <c r="F7" s="7" t="s">
        <v>2</v>
      </c>
      <c r="G7" s="8" t="s">
        <v>4</v>
      </c>
      <c r="H7" s="9" t="s">
        <v>21</v>
      </c>
      <c r="I7" s="10" t="s">
        <v>2</v>
      </c>
      <c r="J7" s="11" t="s">
        <v>4</v>
      </c>
      <c r="K7" s="12" t="s">
        <v>21</v>
      </c>
      <c r="L7" s="13" t="s">
        <v>2</v>
      </c>
      <c r="M7" s="14" t="s">
        <v>4</v>
      </c>
      <c r="N7" s="15" t="s">
        <v>21</v>
      </c>
      <c r="O7" s="121" t="s">
        <v>2</v>
      </c>
      <c r="P7" s="121" t="s">
        <v>4</v>
      </c>
      <c r="Q7" s="122" t="s">
        <v>21</v>
      </c>
      <c r="R7" s="16"/>
      <c r="S7" s="17" t="s">
        <v>2</v>
      </c>
      <c r="T7" s="18" t="s">
        <v>4</v>
      </c>
      <c r="U7" s="19" t="s">
        <v>21</v>
      </c>
    </row>
    <row r="8" spans="2:21">
      <c r="C8" s="20">
        <v>765</v>
      </c>
      <c r="D8" s="151" t="s">
        <v>23</v>
      </c>
      <c r="E8" s="152"/>
      <c r="F8" s="21">
        <v>0</v>
      </c>
      <c r="G8" s="21">
        <v>1965</v>
      </c>
      <c r="H8" s="22">
        <f>+F8/G8</f>
        <v>0</v>
      </c>
      <c r="I8" s="21">
        <v>0</v>
      </c>
      <c r="J8" s="21">
        <v>1511</v>
      </c>
      <c r="K8" s="23">
        <f>+I8/J8</f>
        <v>0</v>
      </c>
      <c r="L8" s="21">
        <v>0</v>
      </c>
      <c r="M8" s="21">
        <v>1438</v>
      </c>
      <c r="N8" s="24">
        <f>+L8/M8</f>
        <v>0</v>
      </c>
      <c r="O8" s="21">
        <v>0</v>
      </c>
      <c r="P8" s="21">
        <v>1217</v>
      </c>
      <c r="Q8" s="126">
        <f>+O8/P8</f>
        <v>0</v>
      </c>
      <c r="R8" s="25"/>
      <c r="S8" s="26">
        <f>+F8+I8+L8+O8</f>
        <v>0</v>
      </c>
      <c r="T8" s="26">
        <f>+G8+J8+M8+P8</f>
        <v>6131</v>
      </c>
      <c r="U8" s="28">
        <f>+S8/T8</f>
        <v>0</v>
      </c>
    </row>
    <row r="9" spans="2:21">
      <c r="C9" s="29">
        <v>768</v>
      </c>
      <c r="D9" s="149" t="s">
        <v>63</v>
      </c>
      <c r="E9" s="150"/>
      <c r="F9" s="21">
        <v>77</v>
      </c>
      <c r="G9" s="21">
        <v>4125</v>
      </c>
      <c r="H9" s="31">
        <f t="shared" ref="H9:H12" si="0">+F9/G9</f>
        <v>1.8666666666666668E-2</v>
      </c>
      <c r="I9" s="21">
        <v>98</v>
      </c>
      <c r="J9" s="21">
        <v>3522</v>
      </c>
      <c r="K9" s="32">
        <f t="shared" ref="K9:K12" si="1">+I9/J9</f>
        <v>2.7825099375354913E-2</v>
      </c>
      <c r="L9" s="21">
        <v>285</v>
      </c>
      <c r="M9" s="21">
        <v>3514</v>
      </c>
      <c r="N9" s="33">
        <f t="shared" ref="N9:N12" si="2">+L9/M9</f>
        <v>8.1104154809334097E-2</v>
      </c>
      <c r="O9" s="21">
        <v>187</v>
      </c>
      <c r="P9" s="21">
        <v>2246</v>
      </c>
      <c r="Q9" s="126">
        <f t="shared" ref="Q9:Q11" si="3">+O9/P9</f>
        <v>8.3259127337488872E-2</v>
      </c>
      <c r="R9" s="34"/>
      <c r="S9" s="26">
        <f>+F9+I9+L9+O9</f>
        <v>647</v>
      </c>
      <c r="T9" s="26">
        <f t="shared" ref="T9:T11" si="4">+G9+J9+M9+P9</f>
        <v>13407</v>
      </c>
      <c r="U9" s="36">
        <f t="shared" ref="U9:U12" si="5">+S9/T9</f>
        <v>4.8258372491981803E-2</v>
      </c>
    </row>
    <row r="10" spans="2:21">
      <c r="C10" s="29">
        <v>769</v>
      </c>
      <c r="D10" s="149" t="s">
        <v>178</v>
      </c>
      <c r="E10" s="150"/>
      <c r="F10" s="21">
        <v>0</v>
      </c>
      <c r="G10" s="21">
        <v>4211</v>
      </c>
      <c r="H10" s="31">
        <f t="shared" si="0"/>
        <v>0</v>
      </c>
      <c r="I10" s="21">
        <v>1</v>
      </c>
      <c r="J10" s="21">
        <v>3371</v>
      </c>
      <c r="K10" s="32">
        <f t="shared" si="1"/>
        <v>2.966478789676654E-4</v>
      </c>
      <c r="L10" s="21">
        <v>0</v>
      </c>
      <c r="M10" s="21">
        <v>3200</v>
      </c>
      <c r="N10" s="33">
        <f t="shared" si="2"/>
        <v>0</v>
      </c>
      <c r="O10" s="21">
        <v>6</v>
      </c>
      <c r="P10" s="21">
        <v>1537</v>
      </c>
      <c r="Q10" s="126">
        <f t="shared" si="3"/>
        <v>3.9037085230969422E-3</v>
      </c>
      <c r="R10" s="34"/>
      <c r="S10" s="26">
        <f>+F10+I10+L10+O10</f>
        <v>7</v>
      </c>
      <c r="T10" s="26">
        <f t="shared" si="4"/>
        <v>12319</v>
      </c>
      <c r="U10" s="36">
        <f t="shared" si="5"/>
        <v>5.6822794057959254E-4</v>
      </c>
    </row>
    <row r="11" spans="2:21" ht="15.75" thickBot="1">
      <c r="C11" s="37">
        <v>1222</v>
      </c>
      <c r="D11" s="153" t="s">
        <v>329</v>
      </c>
      <c r="E11" s="154"/>
      <c r="F11" s="21">
        <v>60</v>
      </c>
      <c r="G11" s="21">
        <v>22106</v>
      </c>
      <c r="H11" s="38">
        <f t="shared" si="0"/>
        <v>2.7141952411110105E-3</v>
      </c>
      <c r="I11" s="21">
        <v>66</v>
      </c>
      <c r="J11" s="21">
        <v>19742</v>
      </c>
      <c r="K11" s="39">
        <f t="shared" si="1"/>
        <v>3.3431263296525176E-3</v>
      </c>
      <c r="L11" s="21">
        <v>130</v>
      </c>
      <c r="M11" s="21">
        <v>21903</v>
      </c>
      <c r="N11" s="40">
        <f t="shared" si="2"/>
        <v>5.9352600100442861E-3</v>
      </c>
      <c r="O11" s="21">
        <v>87</v>
      </c>
      <c r="P11" s="21">
        <v>16341</v>
      </c>
      <c r="Q11" s="126">
        <f t="shared" si="3"/>
        <v>5.3240315770148707E-3</v>
      </c>
      <c r="R11" s="41"/>
      <c r="S11" s="26">
        <f>+F11+I11+L11+O11</f>
        <v>343</v>
      </c>
      <c r="T11" s="26">
        <f t="shared" si="4"/>
        <v>80092</v>
      </c>
      <c r="U11" s="42">
        <f t="shared" si="5"/>
        <v>4.2825750387054887E-3</v>
      </c>
    </row>
    <row r="12" spans="2:21" ht="15.75" thickBot="1">
      <c r="C12" s="172" t="s">
        <v>684</v>
      </c>
      <c r="D12" s="173"/>
      <c r="E12" s="174"/>
      <c r="F12" s="44">
        <f>SUM(F8:F11)</f>
        <v>137</v>
      </c>
      <c r="G12" s="45">
        <f>SUM(G8:G11)</f>
        <v>32407</v>
      </c>
      <c r="H12" s="46">
        <f t="shared" si="0"/>
        <v>4.2274817169130124E-3</v>
      </c>
      <c r="I12" s="47">
        <f>SUM(I8:I11)</f>
        <v>165</v>
      </c>
      <c r="J12" s="48">
        <f>SUM(J8:J11)</f>
        <v>28146</v>
      </c>
      <c r="K12" s="49">
        <f t="shared" si="1"/>
        <v>5.86228949051375E-3</v>
      </c>
      <c r="L12" s="50">
        <f>SUM(L8:L11)</f>
        <v>415</v>
      </c>
      <c r="M12" s="51">
        <f>SUM(M8:M11)</f>
        <v>30055</v>
      </c>
      <c r="N12" s="52">
        <f t="shared" si="2"/>
        <v>1.3808018632507071E-2</v>
      </c>
      <c r="O12" s="130">
        <f>SUM(O8:O11)</f>
        <v>280</v>
      </c>
      <c r="P12" s="131">
        <f>SUM(P8:P11)</f>
        <v>21341</v>
      </c>
      <c r="Q12" s="132">
        <f>+O12/P12</f>
        <v>1.3120284897614919E-2</v>
      </c>
      <c r="R12" s="25"/>
      <c r="S12" s="53">
        <f>SUM(S8:S11)</f>
        <v>997</v>
      </c>
      <c r="T12" s="54">
        <f>SUM(T8:T11)</f>
        <v>111949</v>
      </c>
      <c r="U12" s="55">
        <f t="shared" si="5"/>
        <v>8.9058410526221769E-3</v>
      </c>
    </row>
    <row r="18" spans="8:8">
      <c r="H18" t="s">
        <v>680</v>
      </c>
    </row>
  </sheetData>
  <mergeCells count="24">
    <mergeCell ref="F6:H6"/>
    <mergeCell ref="C12:E12"/>
    <mergeCell ref="G3:H3"/>
    <mergeCell ref="M3:N3"/>
    <mergeCell ref="G4:H4"/>
    <mergeCell ref="M4:N4"/>
    <mergeCell ref="I6:K6"/>
    <mergeCell ref="L6:N6"/>
    <mergeCell ref="S6:U6"/>
    <mergeCell ref="G2:O2"/>
    <mergeCell ref="D10:E10"/>
    <mergeCell ref="D8:E8"/>
    <mergeCell ref="D11:E11"/>
    <mergeCell ref="D9:E9"/>
    <mergeCell ref="B2:D2"/>
    <mergeCell ref="C3:D3"/>
    <mergeCell ref="C4:D4"/>
    <mergeCell ref="I4:J4"/>
    <mergeCell ref="I3:J3"/>
    <mergeCell ref="K4:L4"/>
    <mergeCell ref="K3:L3"/>
    <mergeCell ref="O6:Q6"/>
    <mergeCell ref="E3:E4"/>
    <mergeCell ref="C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0240-B910-490E-AB0F-EDD058703FFE}">
  <sheetPr>
    <tabColor rgb="FF01FFE1"/>
  </sheetPr>
  <dimension ref="A1:AA254"/>
  <sheetViews>
    <sheetView showGridLines="0" tabSelected="1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O18" sqref="G17:O18"/>
    </sheetView>
  </sheetViews>
  <sheetFormatPr baseColWidth="10" defaultRowHeight="15"/>
  <cols>
    <col min="1" max="1" width="8.42578125" customWidth="1"/>
    <col min="2" max="2" width="6.5703125" customWidth="1"/>
    <col min="3" max="4" width="0" hidden="1" customWidth="1"/>
    <col min="5" max="5" width="7.140625" customWidth="1"/>
    <col min="6" max="6" width="17.28515625" customWidth="1"/>
    <col min="7" max="7" width="59.28515625" customWidth="1"/>
    <col min="8" max="8" width="17.140625" customWidth="1"/>
    <col min="9" max="11" width="0" hidden="1" customWidth="1"/>
    <col min="12" max="13" width="13" style="57" customWidth="1"/>
    <col min="14" max="14" width="9.42578125" style="56" customWidth="1"/>
    <col min="15" max="16" width="13" style="57" customWidth="1"/>
    <col min="17" max="17" width="9.42578125" style="56" customWidth="1"/>
    <col min="18" max="19" width="13" style="57" customWidth="1"/>
    <col min="20" max="20" width="9.28515625" style="56" customWidth="1"/>
    <col min="21" max="21" width="15" style="56" customWidth="1"/>
    <col min="22" max="23" width="13" style="57" customWidth="1"/>
    <col min="24" max="24" width="1" style="56" customWidth="1"/>
  </cols>
  <sheetData>
    <row r="1" spans="1:27" ht="39.75" customHeight="1" thickTop="1" thickBot="1">
      <c r="E1" s="186" t="s">
        <v>694</v>
      </c>
      <c r="F1" s="189" t="s">
        <v>683</v>
      </c>
      <c r="G1" s="190"/>
      <c r="H1" s="116" t="s">
        <v>1</v>
      </c>
    </row>
    <row r="2" spans="1:27" ht="19.5" thickTop="1" thickBot="1">
      <c r="E2" s="187"/>
      <c r="F2" s="98" t="s">
        <v>2</v>
      </c>
      <c r="G2" s="98" t="s">
        <v>682</v>
      </c>
      <c r="H2" s="191">
        <v>5.7799999999999997E-2</v>
      </c>
    </row>
    <row r="3" spans="1:27" ht="19.5" thickTop="1" thickBot="1">
      <c r="E3" s="188"/>
      <c r="F3" s="5" t="s">
        <v>4</v>
      </c>
      <c r="G3" s="5" t="s">
        <v>681</v>
      </c>
      <c r="H3" s="192"/>
    </row>
    <row r="5" spans="1:27">
      <c r="A5" s="184" t="s">
        <v>6</v>
      </c>
      <c r="B5" s="184" t="s">
        <v>7</v>
      </c>
      <c r="C5" s="184" t="s">
        <v>8</v>
      </c>
      <c r="D5" s="184" t="s">
        <v>9</v>
      </c>
      <c r="E5" s="184" t="s">
        <v>10</v>
      </c>
      <c r="F5" s="184" t="s">
        <v>11</v>
      </c>
      <c r="G5" s="184" t="s">
        <v>12</v>
      </c>
      <c r="H5" s="185" t="s">
        <v>13</v>
      </c>
      <c r="I5" s="185" t="s">
        <v>14</v>
      </c>
      <c r="J5" s="184" t="s">
        <v>15</v>
      </c>
      <c r="K5" s="184" t="s">
        <v>16</v>
      </c>
      <c r="L5" s="138" t="s">
        <v>17</v>
      </c>
      <c r="M5" s="138"/>
      <c r="N5" s="138"/>
      <c r="O5" s="139" t="s">
        <v>18</v>
      </c>
      <c r="P5" s="139"/>
      <c r="Q5" s="139"/>
      <c r="R5" s="135" t="s">
        <v>19</v>
      </c>
      <c r="S5" s="135"/>
      <c r="T5" s="135"/>
      <c r="U5" s="140" t="s">
        <v>695</v>
      </c>
      <c r="V5" s="140"/>
      <c r="W5" s="140"/>
      <c r="X5" s="120"/>
      <c r="Y5" s="137" t="s">
        <v>20</v>
      </c>
      <c r="Z5" s="137"/>
      <c r="AA5" s="137"/>
    </row>
    <row r="6" spans="1:27" ht="25.5">
      <c r="A6" s="184"/>
      <c r="B6" s="184"/>
      <c r="C6" s="184"/>
      <c r="D6" s="184"/>
      <c r="E6" s="184"/>
      <c r="F6" s="184"/>
      <c r="G6" s="184"/>
      <c r="H6" s="185"/>
      <c r="I6" s="185"/>
      <c r="J6" s="184"/>
      <c r="K6" s="184"/>
      <c r="L6" s="128" t="s">
        <v>2</v>
      </c>
      <c r="M6" s="128" t="s">
        <v>4</v>
      </c>
      <c r="N6" s="96" t="s">
        <v>21</v>
      </c>
      <c r="O6" s="94" t="s">
        <v>2</v>
      </c>
      <c r="P6" s="94" t="s">
        <v>4</v>
      </c>
      <c r="Q6" s="94" t="s">
        <v>21</v>
      </c>
      <c r="R6" s="92" t="s">
        <v>2</v>
      </c>
      <c r="S6" s="92" t="s">
        <v>4</v>
      </c>
      <c r="T6" s="92" t="s">
        <v>21</v>
      </c>
      <c r="U6" s="122" t="s">
        <v>2</v>
      </c>
      <c r="V6" s="122" t="s">
        <v>4</v>
      </c>
      <c r="W6" s="122" t="s">
        <v>21</v>
      </c>
      <c r="X6" s="91"/>
      <c r="Y6" s="90" t="s">
        <v>2</v>
      </c>
      <c r="Z6" s="90" t="s">
        <v>4</v>
      </c>
      <c r="AA6" s="90" t="s">
        <v>21</v>
      </c>
    </row>
    <row r="7" spans="1:27">
      <c r="A7" s="68" t="s">
        <v>22</v>
      </c>
      <c r="B7" s="89">
        <v>765</v>
      </c>
      <c r="C7" s="88" t="s">
        <v>23</v>
      </c>
      <c r="D7" s="88" t="s">
        <v>24</v>
      </c>
      <c r="E7" s="87" t="s">
        <v>23</v>
      </c>
      <c r="F7" s="86" t="s">
        <v>25</v>
      </c>
      <c r="G7" s="85" t="s">
        <v>26</v>
      </c>
      <c r="H7" s="84">
        <v>1444</v>
      </c>
      <c r="I7" s="84" t="s">
        <v>27</v>
      </c>
      <c r="J7" s="84" t="s">
        <v>28</v>
      </c>
      <c r="K7" s="84" t="s">
        <v>29</v>
      </c>
      <c r="L7" s="30">
        <v>57</v>
      </c>
      <c r="M7" s="30">
        <v>10397</v>
      </c>
      <c r="N7" s="123">
        <v>0.54823506780802156</v>
      </c>
      <c r="O7" s="30">
        <v>47</v>
      </c>
      <c r="P7" s="30">
        <v>10237</v>
      </c>
      <c r="Q7" s="124">
        <v>4.5911888248510307E-3</v>
      </c>
      <c r="R7" s="30">
        <v>59</v>
      </c>
      <c r="S7" s="30">
        <v>10244</v>
      </c>
      <c r="T7" s="125">
        <v>5.7594689574385002E-3</v>
      </c>
      <c r="U7" s="30">
        <v>17</v>
      </c>
      <c r="V7" s="30">
        <v>10087</v>
      </c>
      <c r="W7" s="126">
        <v>1.6853375632001587E-3</v>
      </c>
      <c r="X7" s="59"/>
      <c r="Y7" s="35">
        <v>163</v>
      </c>
      <c r="Z7" s="35">
        <v>30878</v>
      </c>
      <c r="AA7" s="127">
        <v>0.52788393030636704</v>
      </c>
    </row>
    <row r="8" spans="1:27">
      <c r="A8" s="68" t="s">
        <v>22</v>
      </c>
      <c r="B8" s="89">
        <v>765</v>
      </c>
      <c r="C8" s="88" t="s">
        <v>23</v>
      </c>
      <c r="D8" s="88" t="s">
        <v>23</v>
      </c>
      <c r="E8" s="87" t="s">
        <v>23</v>
      </c>
      <c r="F8" s="86" t="s">
        <v>25</v>
      </c>
      <c r="G8" s="85" t="s">
        <v>30</v>
      </c>
      <c r="H8" s="84">
        <v>1443</v>
      </c>
      <c r="I8" s="84" t="s">
        <v>31</v>
      </c>
      <c r="J8" s="84" t="s">
        <v>32</v>
      </c>
      <c r="K8" s="84" t="s">
        <v>29</v>
      </c>
      <c r="L8" s="30">
        <v>5</v>
      </c>
      <c r="M8" s="30">
        <v>2994</v>
      </c>
      <c r="N8" s="123">
        <v>0.16700066800267202</v>
      </c>
      <c r="O8" s="30">
        <v>19</v>
      </c>
      <c r="P8" s="30">
        <v>2974</v>
      </c>
      <c r="Q8" s="124">
        <v>6.3887020847343641E-3</v>
      </c>
      <c r="R8" s="30">
        <v>11</v>
      </c>
      <c r="S8" s="30">
        <v>2970</v>
      </c>
      <c r="T8" s="125">
        <v>3.7037037037037038E-3</v>
      </c>
      <c r="U8" s="30">
        <v>23</v>
      </c>
      <c r="V8" s="30">
        <v>2939</v>
      </c>
      <c r="W8" s="126">
        <v>7.8257910854031987E-3</v>
      </c>
      <c r="X8" s="59"/>
      <c r="Y8" s="35">
        <v>35</v>
      </c>
      <c r="Z8" s="35">
        <v>8938</v>
      </c>
      <c r="AA8" s="127">
        <v>0.39158648467218615</v>
      </c>
    </row>
    <row r="9" spans="1:27">
      <c r="A9" s="68" t="s">
        <v>22</v>
      </c>
      <c r="B9" s="89">
        <v>765</v>
      </c>
      <c r="C9" s="88" t="s">
        <v>23</v>
      </c>
      <c r="D9" s="88" t="s">
        <v>33</v>
      </c>
      <c r="E9" s="87" t="s">
        <v>23</v>
      </c>
      <c r="F9" s="86" t="s">
        <v>25</v>
      </c>
      <c r="G9" s="85" t="s">
        <v>34</v>
      </c>
      <c r="H9" s="84">
        <v>1448</v>
      </c>
      <c r="I9" s="84" t="s">
        <v>35</v>
      </c>
      <c r="J9" s="84" t="s">
        <v>36</v>
      </c>
      <c r="K9" s="84" t="s">
        <v>29</v>
      </c>
      <c r="L9" s="30">
        <v>1</v>
      </c>
      <c r="M9" s="30">
        <v>686</v>
      </c>
      <c r="N9" s="123">
        <v>0.1457725947521866</v>
      </c>
      <c r="O9" s="30">
        <v>0</v>
      </c>
      <c r="P9" s="30">
        <v>678</v>
      </c>
      <c r="Q9" s="124">
        <v>0</v>
      </c>
      <c r="R9" s="30">
        <v>0</v>
      </c>
      <c r="S9" s="30">
        <v>679</v>
      </c>
      <c r="T9" s="125">
        <v>0</v>
      </c>
      <c r="U9" s="30">
        <v>0</v>
      </c>
      <c r="V9" s="30">
        <v>659</v>
      </c>
      <c r="W9" s="126">
        <v>0</v>
      </c>
      <c r="X9" s="59"/>
      <c r="Y9" s="35">
        <v>1</v>
      </c>
      <c r="Z9" s="35">
        <v>2043</v>
      </c>
      <c r="AA9" s="127">
        <v>4.8947626040137054E-2</v>
      </c>
    </row>
    <row r="10" spans="1:27">
      <c r="A10" s="68" t="s">
        <v>22</v>
      </c>
      <c r="B10" s="89">
        <v>765</v>
      </c>
      <c r="C10" s="88" t="s">
        <v>23</v>
      </c>
      <c r="D10" s="88" t="s">
        <v>24</v>
      </c>
      <c r="E10" s="87" t="s">
        <v>23</v>
      </c>
      <c r="F10" s="86" t="s">
        <v>25</v>
      </c>
      <c r="G10" s="85" t="s">
        <v>37</v>
      </c>
      <c r="H10" s="84">
        <v>1447</v>
      </c>
      <c r="I10" s="84" t="s">
        <v>38</v>
      </c>
      <c r="J10" s="84" t="s">
        <v>36</v>
      </c>
      <c r="K10" s="84" t="s">
        <v>29</v>
      </c>
      <c r="L10" s="30">
        <v>3</v>
      </c>
      <c r="M10" s="30">
        <v>1629</v>
      </c>
      <c r="N10" s="123">
        <v>0.18416206261510129</v>
      </c>
      <c r="O10" s="30">
        <v>0</v>
      </c>
      <c r="P10" s="30">
        <v>1620</v>
      </c>
      <c r="Q10" s="124">
        <v>0</v>
      </c>
      <c r="R10" s="30">
        <v>0</v>
      </c>
      <c r="S10" s="30">
        <v>1617</v>
      </c>
      <c r="T10" s="125">
        <v>0</v>
      </c>
      <c r="U10" s="30">
        <v>0</v>
      </c>
      <c r="V10" s="30">
        <v>1602</v>
      </c>
      <c r="W10" s="126">
        <v>0</v>
      </c>
      <c r="X10" s="59"/>
      <c r="Y10" s="35">
        <v>3</v>
      </c>
      <c r="Z10" s="35">
        <v>4866</v>
      </c>
      <c r="AA10" s="127">
        <v>6.1652281134401972E-2</v>
      </c>
    </row>
    <row r="11" spans="1:27">
      <c r="A11" s="68" t="s">
        <v>22</v>
      </c>
      <c r="B11" s="89">
        <v>765</v>
      </c>
      <c r="C11" s="88" t="s">
        <v>23</v>
      </c>
      <c r="D11" s="88" t="s">
        <v>39</v>
      </c>
      <c r="E11" s="87" t="s">
        <v>23</v>
      </c>
      <c r="F11" s="86" t="s">
        <v>40</v>
      </c>
      <c r="G11" s="85" t="s">
        <v>41</v>
      </c>
      <c r="H11" s="84">
        <v>1445</v>
      </c>
      <c r="I11" s="84" t="s">
        <v>42</v>
      </c>
      <c r="J11" s="84" t="s">
        <v>32</v>
      </c>
      <c r="K11" s="84" t="s">
        <v>29</v>
      </c>
      <c r="L11" s="30">
        <v>4</v>
      </c>
      <c r="M11" s="30">
        <v>5337</v>
      </c>
      <c r="N11" s="123">
        <v>7.494847292486416E-2</v>
      </c>
      <c r="O11" s="30">
        <v>19</v>
      </c>
      <c r="P11" s="30">
        <v>5235</v>
      </c>
      <c r="Q11" s="124">
        <v>3.629417382999045E-3</v>
      </c>
      <c r="R11" s="30">
        <v>21</v>
      </c>
      <c r="S11" s="30">
        <v>5217</v>
      </c>
      <c r="T11" s="125">
        <v>4.0253018976423235E-3</v>
      </c>
      <c r="U11" s="30">
        <v>21</v>
      </c>
      <c r="V11" s="30">
        <v>5183</v>
      </c>
      <c r="W11" s="126">
        <v>4.0517075053058075E-3</v>
      </c>
      <c r="X11" s="59"/>
      <c r="Y11" s="35">
        <v>44</v>
      </c>
      <c r="Z11" s="35">
        <v>15789</v>
      </c>
      <c r="AA11" s="127">
        <v>0.2786750269174742</v>
      </c>
    </row>
    <row r="12" spans="1:27">
      <c r="A12" s="68" t="s">
        <v>22</v>
      </c>
      <c r="B12" s="89">
        <v>765</v>
      </c>
      <c r="C12" s="88" t="s">
        <v>23</v>
      </c>
      <c r="D12" s="88" t="s">
        <v>39</v>
      </c>
      <c r="E12" s="87" t="s">
        <v>23</v>
      </c>
      <c r="F12" s="86" t="s">
        <v>40</v>
      </c>
      <c r="G12" s="85" t="s">
        <v>43</v>
      </c>
      <c r="H12" s="84">
        <v>1452</v>
      </c>
      <c r="I12" s="84" t="s">
        <v>44</v>
      </c>
      <c r="J12" s="84" t="s">
        <v>36</v>
      </c>
      <c r="K12" s="84" t="s">
        <v>29</v>
      </c>
      <c r="L12" s="30">
        <v>9</v>
      </c>
      <c r="M12" s="30">
        <v>320</v>
      </c>
      <c r="N12" s="123">
        <v>2.8125</v>
      </c>
      <c r="O12" s="30">
        <v>11</v>
      </c>
      <c r="P12" s="30">
        <v>310</v>
      </c>
      <c r="Q12" s="124">
        <v>3.5483870967741936E-2</v>
      </c>
      <c r="R12" s="30">
        <v>2</v>
      </c>
      <c r="S12" s="30">
        <v>311</v>
      </c>
      <c r="T12" s="125">
        <v>6.4308681672025723E-3</v>
      </c>
      <c r="U12" s="30">
        <v>0</v>
      </c>
      <c r="V12" s="30">
        <v>309</v>
      </c>
      <c r="W12" s="126">
        <v>0</v>
      </c>
      <c r="X12" s="59"/>
      <c r="Y12" s="35">
        <v>22</v>
      </c>
      <c r="Z12" s="35">
        <v>941</v>
      </c>
      <c r="AA12" s="127">
        <v>2.3379383634431457</v>
      </c>
    </row>
    <row r="13" spans="1:27">
      <c r="A13" s="68" t="s">
        <v>22</v>
      </c>
      <c r="B13" s="89">
        <v>765</v>
      </c>
      <c r="C13" s="88" t="s">
        <v>23</v>
      </c>
      <c r="D13" s="88" t="s">
        <v>39</v>
      </c>
      <c r="E13" s="87" t="s">
        <v>23</v>
      </c>
      <c r="F13" s="86" t="s">
        <v>40</v>
      </c>
      <c r="G13" s="85" t="s">
        <v>45</v>
      </c>
      <c r="H13" s="84">
        <v>1453</v>
      </c>
      <c r="I13" s="84" t="s">
        <v>46</v>
      </c>
      <c r="J13" s="84" t="s">
        <v>47</v>
      </c>
      <c r="K13" s="84" t="s">
        <v>29</v>
      </c>
      <c r="L13" s="30">
        <v>0</v>
      </c>
      <c r="M13" s="30">
        <v>294</v>
      </c>
      <c r="N13" s="123">
        <v>0</v>
      </c>
      <c r="O13" s="30">
        <v>0</v>
      </c>
      <c r="P13" s="30">
        <v>287</v>
      </c>
      <c r="Q13" s="124">
        <v>0</v>
      </c>
      <c r="R13" s="30">
        <v>0</v>
      </c>
      <c r="S13" s="30">
        <v>280</v>
      </c>
      <c r="T13" s="125">
        <v>0</v>
      </c>
      <c r="U13" s="30">
        <v>0</v>
      </c>
      <c r="V13" s="30">
        <v>277</v>
      </c>
      <c r="W13" s="126">
        <v>0</v>
      </c>
      <c r="X13" s="59"/>
      <c r="Y13" s="35">
        <v>0</v>
      </c>
      <c r="Z13" s="35">
        <v>861</v>
      </c>
      <c r="AA13" s="127">
        <v>0</v>
      </c>
    </row>
    <row r="14" spans="1:27">
      <c r="A14" s="68" t="s">
        <v>22</v>
      </c>
      <c r="B14" s="89">
        <v>765</v>
      </c>
      <c r="C14" s="88" t="s">
        <v>23</v>
      </c>
      <c r="D14" s="88" t="s">
        <v>39</v>
      </c>
      <c r="E14" s="87" t="s">
        <v>23</v>
      </c>
      <c r="F14" s="86" t="s">
        <v>40</v>
      </c>
      <c r="G14" s="85" t="s">
        <v>48</v>
      </c>
      <c r="H14" s="84">
        <v>1454</v>
      </c>
      <c r="I14" s="84" t="s">
        <v>49</v>
      </c>
      <c r="J14" s="84" t="s">
        <v>36</v>
      </c>
      <c r="K14" s="84" t="s">
        <v>29</v>
      </c>
      <c r="L14" s="30">
        <v>0</v>
      </c>
      <c r="M14" s="30">
        <v>296</v>
      </c>
      <c r="N14" s="123">
        <v>0</v>
      </c>
      <c r="O14" s="30">
        <v>3</v>
      </c>
      <c r="P14" s="30">
        <v>296</v>
      </c>
      <c r="Q14" s="124">
        <v>1.0135135135135136E-2</v>
      </c>
      <c r="R14" s="30">
        <v>4</v>
      </c>
      <c r="S14" s="30">
        <v>296</v>
      </c>
      <c r="T14" s="125">
        <v>1.3513513513513514E-2</v>
      </c>
      <c r="U14" s="30">
        <v>0</v>
      </c>
      <c r="V14" s="30">
        <v>294</v>
      </c>
      <c r="W14" s="126">
        <v>0</v>
      </c>
      <c r="X14" s="59"/>
      <c r="Y14" s="35">
        <v>7</v>
      </c>
      <c r="Z14" s="35">
        <v>888</v>
      </c>
      <c r="AA14" s="127">
        <v>0.78828828828828834</v>
      </c>
    </row>
    <row r="15" spans="1:27">
      <c r="A15" s="68" t="s">
        <v>22</v>
      </c>
      <c r="B15" s="89">
        <v>765</v>
      </c>
      <c r="C15" s="88" t="s">
        <v>23</v>
      </c>
      <c r="D15" s="88" t="s">
        <v>50</v>
      </c>
      <c r="E15" s="87" t="s">
        <v>23</v>
      </c>
      <c r="F15" s="86" t="s">
        <v>51</v>
      </c>
      <c r="G15" s="85" t="s">
        <v>52</v>
      </c>
      <c r="H15" s="84">
        <v>1446</v>
      </c>
      <c r="I15" s="84" t="s">
        <v>53</v>
      </c>
      <c r="J15" s="84" t="s">
        <v>32</v>
      </c>
      <c r="K15" s="84" t="s">
        <v>29</v>
      </c>
      <c r="L15" s="30">
        <v>0</v>
      </c>
      <c r="M15" s="30">
        <v>5976</v>
      </c>
      <c r="N15" s="123">
        <v>0</v>
      </c>
      <c r="O15" s="30">
        <v>7</v>
      </c>
      <c r="P15" s="30">
        <v>5936</v>
      </c>
      <c r="Q15" s="124">
        <v>1.1792452830188679E-3</v>
      </c>
      <c r="R15" s="30">
        <v>0</v>
      </c>
      <c r="S15" s="30">
        <v>5936</v>
      </c>
      <c r="T15" s="125">
        <v>0</v>
      </c>
      <c r="U15" s="30">
        <v>45</v>
      </c>
      <c r="V15" s="30">
        <v>5920</v>
      </c>
      <c r="W15" s="126">
        <v>7.6013513513513518E-3</v>
      </c>
      <c r="X15" s="59"/>
      <c r="Y15" s="35">
        <v>7</v>
      </c>
      <c r="Z15" s="35">
        <v>17848</v>
      </c>
      <c r="AA15" s="127">
        <v>3.9220080681308833E-2</v>
      </c>
    </row>
    <row r="16" spans="1:27">
      <c r="A16" s="68" t="s">
        <v>22</v>
      </c>
      <c r="B16" s="89">
        <v>765</v>
      </c>
      <c r="C16" s="88" t="s">
        <v>23</v>
      </c>
      <c r="D16" s="88" t="s">
        <v>54</v>
      </c>
      <c r="E16" s="87" t="s">
        <v>23</v>
      </c>
      <c r="F16" s="86" t="s">
        <v>51</v>
      </c>
      <c r="G16" s="85" t="s">
        <v>55</v>
      </c>
      <c r="H16" s="84">
        <v>1450</v>
      </c>
      <c r="I16" s="84" t="s">
        <v>56</v>
      </c>
      <c r="J16" s="84" t="s">
        <v>36</v>
      </c>
      <c r="K16" s="84" t="s">
        <v>29</v>
      </c>
      <c r="L16" s="30">
        <v>46</v>
      </c>
      <c r="M16" s="30">
        <v>819</v>
      </c>
      <c r="N16" s="123">
        <v>5.6166056166056162</v>
      </c>
      <c r="O16" s="30">
        <v>31</v>
      </c>
      <c r="P16" s="30">
        <v>809</v>
      </c>
      <c r="Q16" s="124">
        <v>3.8318912237330034E-2</v>
      </c>
      <c r="R16" s="30">
        <v>23</v>
      </c>
      <c r="S16" s="30">
        <v>805</v>
      </c>
      <c r="T16" s="125">
        <v>2.8571428571428571E-2</v>
      </c>
      <c r="U16" s="30">
        <v>37</v>
      </c>
      <c r="V16" s="30">
        <v>803</v>
      </c>
      <c r="W16" s="126">
        <v>4.6077210460772101E-2</v>
      </c>
      <c r="X16" s="59"/>
      <c r="Y16" s="35">
        <v>100</v>
      </c>
      <c r="Z16" s="35">
        <v>2433</v>
      </c>
      <c r="AA16" s="127">
        <v>4.1101520756267984</v>
      </c>
    </row>
    <row r="17" spans="1:27">
      <c r="A17" s="68" t="s">
        <v>22</v>
      </c>
      <c r="B17" s="89">
        <v>765</v>
      </c>
      <c r="C17" s="88" t="s">
        <v>23</v>
      </c>
      <c r="D17" s="88" t="s">
        <v>54</v>
      </c>
      <c r="E17" s="87" t="s">
        <v>23</v>
      </c>
      <c r="F17" s="86" t="s">
        <v>51</v>
      </c>
      <c r="G17" s="85" t="s">
        <v>57</v>
      </c>
      <c r="H17" s="84">
        <v>1451</v>
      </c>
      <c r="I17" s="84" t="s">
        <v>58</v>
      </c>
      <c r="J17" s="84" t="s">
        <v>36</v>
      </c>
      <c r="K17" s="84" t="s">
        <v>29</v>
      </c>
      <c r="L17" s="30">
        <v>35</v>
      </c>
      <c r="M17" s="30">
        <v>1091</v>
      </c>
      <c r="N17" s="123">
        <v>3.2080659945004584</v>
      </c>
      <c r="O17" s="30">
        <v>34</v>
      </c>
      <c r="P17" s="30">
        <v>1081</v>
      </c>
      <c r="Q17" s="124">
        <v>3.145235892691952E-2</v>
      </c>
      <c r="R17" s="30">
        <v>44</v>
      </c>
      <c r="S17" s="30">
        <v>1081</v>
      </c>
      <c r="T17" s="125">
        <v>4.0703052728954671E-2</v>
      </c>
      <c r="U17" s="30">
        <v>6</v>
      </c>
      <c r="V17" s="30">
        <v>1076</v>
      </c>
      <c r="W17" s="126">
        <v>5.5762081784386614E-3</v>
      </c>
      <c r="X17" s="59"/>
      <c r="Y17" s="35">
        <v>113</v>
      </c>
      <c r="Z17" s="35">
        <v>3253</v>
      </c>
      <c r="AA17" s="127">
        <v>3.4737165693206271</v>
      </c>
    </row>
    <row r="18" spans="1:27">
      <c r="A18" s="68" t="s">
        <v>22</v>
      </c>
      <c r="B18" s="89">
        <v>765</v>
      </c>
      <c r="C18" s="88" t="s">
        <v>23</v>
      </c>
      <c r="D18" s="88" t="s">
        <v>54</v>
      </c>
      <c r="E18" s="87" t="s">
        <v>23</v>
      </c>
      <c r="F18" s="86" t="s">
        <v>51</v>
      </c>
      <c r="G18" s="85" t="s">
        <v>59</v>
      </c>
      <c r="H18" s="84">
        <v>1449</v>
      </c>
      <c r="I18" s="84" t="s">
        <v>60</v>
      </c>
      <c r="J18" s="84" t="s">
        <v>32</v>
      </c>
      <c r="K18" s="84" t="s">
        <v>29</v>
      </c>
      <c r="L18" s="30">
        <v>16</v>
      </c>
      <c r="M18" s="30">
        <v>3321</v>
      </c>
      <c r="N18" s="123">
        <v>0.48178259560373382</v>
      </c>
      <c r="O18" s="30">
        <v>5</v>
      </c>
      <c r="P18" s="30">
        <v>3302</v>
      </c>
      <c r="Q18" s="124">
        <v>1.5142337976983646E-3</v>
      </c>
      <c r="R18" s="30">
        <v>12</v>
      </c>
      <c r="S18" s="30">
        <v>3300</v>
      </c>
      <c r="T18" s="125">
        <v>3.6363636363636364E-3</v>
      </c>
      <c r="U18" s="30">
        <v>3</v>
      </c>
      <c r="V18" s="30">
        <v>3267</v>
      </c>
      <c r="W18" s="126">
        <v>9.1827364554637281E-4</v>
      </c>
      <c r="X18" s="59"/>
      <c r="Y18" s="35">
        <v>33</v>
      </c>
      <c r="Z18" s="35">
        <v>9923</v>
      </c>
      <c r="AA18" s="127">
        <v>0.33256071752494204</v>
      </c>
    </row>
    <row r="19" spans="1:27">
      <c r="A19" s="68" t="s">
        <v>22</v>
      </c>
      <c r="B19" s="83">
        <v>768</v>
      </c>
      <c r="C19" s="82" t="s">
        <v>61</v>
      </c>
      <c r="D19" s="82" t="s">
        <v>62</v>
      </c>
      <c r="E19" s="81" t="s">
        <v>63</v>
      </c>
      <c r="F19" s="80" t="s">
        <v>64</v>
      </c>
      <c r="G19" s="81" t="s">
        <v>65</v>
      </c>
      <c r="H19" s="78">
        <v>1352</v>
      </c>
      <c r="I19" s="78" t="s">
        <v>66</v>
      </c>
      <c r="J19" s="78" t="s">
        <v>32</v>
      </c>
      <c r="K19" s="78" t="s">
        <v>29</v>
      </c>
      <c r="L19" s="30">
        <v>14</v>
      </c>
      <c r="M19" s="30">
        <v>4033</v>
      </c>
      <c r="N19" s="123">
        <v>0.34713612695264073</v>
      </c>
      <c r="O19" s="30">
        <v>28</v>
      </c>
      <c r="P19" s="30">
        <v>4019</v>
      </c>
      <c r="Q19" s="124">
        <v>6.9669071908434934E-3</v>
      </c>
      <c r="R19" s="30">
        <v>19</v>
      </c>
      <c r="S19" s="30">
        <v>4011</v>
      </c>
      <c r="T19" s="125">
        <v>4.7369733233607577E-3</v>
      </c>
      <c r="U19" s="30">
        <v>52</v>
      </c>
      <c r="V19" s="30">
        <v>3987</v>
      </c>
      <c r="W19" s="126">
        <v>1.3042387760220717E-2</v>
      </c>
      <c r="X19" s="59"/>
      <c r="Y19" s="35">
        <v>61</v>
      </c>
      <c r="Z19" s="35">
        <v>12063</v>
      </c>
      <c r="AA19" s="127">
        <v>0.50567852109757105</v>
      </c>
    </row>
    <row r="20" spans="1:27">
      <c r="A20" s="68" t="s">
        <v>22</v>
      </c>
      <c r="B20" s="83">
        <v>768</v>
      </c>
      <c r="C20" s="82" t="s">
        <v>61</v>
      </c>
      <c r="D20" s="82" t="s">
        <v>67</v>
      </c>
      <c r="E20" s="81" t="s">
        <v>63</v>
      </c>
      <c r="F20" s="80" t="s">
        <v>64</v>
      </c>
      <c r="G20" s="81" t="s">
        <v>68</v>
      </c>
      <c r="H20" s="78">
        <v>1374</v>
      </c>
      <c r="I20" s="78" t="s">
        <v>69</v>
      </c>
      <c r="J20" s="78" t="s">
        <v>36</v>
      </c>
      <c r="K20" s="78" t="s">
        <v>29</v>
      </c>
      <c r="L20" s="30">
        <v>2</v>
      </c>
      <c r="M20" s="30">
        <v>2143</v>
      </c>
      <c r="N20" s="123">
        <v>9.3327111525898274E-2</v>
      </c>
      <c r="O20" s="30">
        <v>5</v>
      </c>
      <c r="P20" s="30">
        <v>2131</v>
      </c>
      <c r="Q20" s="124">
        <v>2.346316283435007E-3</v>
      </c>
      <c r="R20" s="30">
        <v>2</v>
      </c>
      <c r="S20" s="30">
        <v>2134</v>
      </c>
      <c r="T20" s="125">
        <v>9.372071227741331E-4</v>
      </c>
      <c r="U20" s="30">
        <v>2</v>
      </c>
      <c r="V20" s="30">
        <v>2137</v>
      </c>
      <c r="W20" s="126">
        <v>9.3589143659335522E-4</v>
      </c>
      <c r="X20" s="59"/>
      <c r="Y20" s="35">
        <v>9</v>
      </c>
      <c r="Z20" s="35">
        <v>6408</v>
      </c>
      <c r="AA20" s="127">
        <v>0.1404494382022472</v>
      </c>
    </row>
    <row r="21" spans="1:27">
      <c r="A21" s="68" t="s">
        <v>22</v>
      </c>
      <c r="B21" s="83">
        <v>768</v>
      </c>
      <c r="C21" s="82" t="s">
        <v>61</v>
      </c>
      <c r="D21" s="82" t="s">
        <v>70</v>
      </c>
      <c r="E21" s="81" t="s">
        <v>63</v>
      </c>
      <c r="F21" s="80" t="s">
        <v>64</v>
      </c>
      <c r="G21" s="81" t="s">
        <v>71</v>
      </c>
      <c r="H21" s="78">
        <v>1373</v>
      </c>
      <c r="I21" s="78" t="s">
        <v>72</v>
      </c>
      <c r="J21" s="78" t="s">
        <v>36</v>
      </c>
      <c r="K21" s="78" t="s">
        <v>29</v>
      </c>
      <c r="L21" s="30">
        <v>8</v>
      </c>
      <c r="M21" s="30">
        <v>1311</v>
      </c>
      <c r="N21" s="123">
        <v>0.61022120518688028</v>
      </c>
      <c r="O21" s="30">
        <v>1</v>
      </c>
      <c r="P21" s="30">
        <v>1305</v>
      </c>
      <c r="Q21" s="124">
        <v>7.6628352490421458E-4</v>
      </c>
      <c r="R21" s="30">
        <v>47</v>
      </c>
      <c r="S21" s="30">
        <v>1303</v>
      </c>
      <c r="T21" s="125">
        <v>3.6070606293169612E-2</v>
      </c>
      <c r="U21" s="30">
        <v>0</v>
      </c>
      <c r="V21" s="30">
        <v>1297</v>
      </c>
      <c r="W21" s="126">
        <v>0</v>
      </c>
      <c r="X21" s="59"/>
      <c r="Y21" s="35">
        <v>56</v>
      </c>
      <c r="Z21" s="35">
        <v>3919</v>
      </c>
      <c r="AA21" s="127">
        <v>1.4289359530492474</v>
      </c>
    </row>
    <row r="22" spans="1:27">
      <c r="A22" s="68" t="s">
        <v>22</v>
      </c>
      <c r="B22" s="83">
        <v>768</v>
      </c>
      <c r="C22" s="82" t="s">
        <v>61</v>
      </c>
      <c r="D22" s="82" t="s">
        <v>73</v>
      </c>
      <c r="E22" s="81" t="s">
        <v>63</v>
      </c>
      <c r="F22" s="80" t="s">
        <v>64</v>
      </c>
      <c r="G22" s="81" t="s">
        <v>74</v>
      </c>
      <c r="H22" s="78">
        <v>1376</v>
      </c>
      <c r="I22" s="78" t="s">
        <v>75</v>
      </c>
      <c r="J22" s="78" t="s">
        <v>36</v>
      </c>
      <c r="K22" s="78" t="s">
        <v>29</v>
      </c>
      <c r="L22" s="30">
        <v>0</v>
      </c>
      <c r="M22" s="30">
        <v>1081</v>
      </c>
      <c r="N22" s="123">
        <v>0</v>
      </c>
      <c r="O22" s="30">
        <v>0</v>
      </c>
      <c r="P22" s="30">
        <v>1072</v>
      </c>
      <c r="Q22" s="124">
        <v>0</v>
      </c>
      <c r="R22" s="30">
        <v>6</v>
      </c>
      <c r="S22" s="30">
        <v>1067</v>
      </c>
      <c r="T22" s="125">
        <v>5.6232427366447986E-3</v>
      </c>
      <c r="U22" s="30">
        <v>0</v>
      </c>
      <c r="V22" s="30">
        <v>1066</v>
      </c>
      <c r="W22" s="126">
        <v>0</v>
      </c>
      <c r="X22" s="59"/>
      <c r="Y22" s="35">
        <v>6</v>
      </c>
      <c r="Z22" s="35">
        <v>3220</v>
      </c>
      <c r="AA22" s="127">
        <v>0.18633540372670807</v>
      </c>
    </row>
    <row r="23" spans="1:27">
      <c r="A23" s="68" t="s">
        <v>22</v>
      </c>
      <c r="B23" s="83">
        <v>768</v>
      </c>
      <c r="C23" s="82" t="s">
        <v>61</v>
      </c>
      <c r="D23" s="82" t="s">
        <v>76</v>
      </c>
      <c r="E23" s="81" t="s">
        <v>63</v>
      </c>
      <c r="F23" s="80" t="s">
        <v>64</v>
      </c>
      <c r="G23" s="81" t="s">
        <v>77</v>
      </c>
      <c r="H23" s="78">
        <v>1375</v>
      </c>
      <c r="I23" s="78" t="s">
        <v>78</v>
      </c>
      <c r="J23" s="78" t="s">
        <v>36</v>
      </c>
      <c r="K23" s="78" t="s">
        <v>29</v>
      </c>
      <c r="L23" s="30">
        <v>17</v>
      </c>
      <c r="M23" s="30">
        <v>1538</v>
      </c>
      <c r="N23" s="123">
        <v>1.1053315994798441</v>
      </c>
      <c r="O23" s="30">
        <v>7</v>
      </c>
      <c r="P23" s="30">
        <v>1533</v>
      </c>
      <c r="Q23" s="124">
        <v>4.5662100456621002E-3</v>
      </c>
      <c r="R23" s="30">
        <v>14</v>
      </c>
      <c r="S23" s="30">
        <v>1532</v>
      </c>
      <c r="T23" s="125">
        <v>9.138381201044387E-3</v>
      </c>
      <c r="U23" s="30">
        <v>22</v>
      </c>
      <c r="V23" s="30">
        <v>1530</v>
      </c>
      <c r="W23" s="126">
        <v>1.4379084967320261E-2</v>
      </c>
      <c r="X23" s="59"/>
      <c r="Y23" s="35">
        <v>38</v>
      </c>
      <c r="Z23" s="35">
        <v>4603</v>
      </c>
      <c r="AA23" s="127">
        <v>0.82554855529002824</v>
      </c>
    </row>
    <row r="24" spans="1:27">
      <c r="A24" s="68" t="s">
        <v>22</v>
      </c>
      <c r="B24" s="83">
        <v>768</v>
      </c>
      <c r="C24" s="82" t="s">
        <v>61</v>
      </c>
      <c r="D24" s="82" t="s">
        <v>79</v>
      </c>
      <c r="E24" s="81" t="s">
        <v>63</v>
      </c>
      <c r="F24" s="80" t="s">
        <v>80</v>
      </c>
      <c r="G24" s="81" t="s">
        <v>81</v>
      </c>
      <c r="H24" s="78">
        <v>1349</v>
      </c>
      <c r="I24" s="78" t="s">
        <v>82</v>
      </c>
      <c r="J24" s="78" t="s">
        <v>32</v>
      </c>
      <c r="K24" s="78" t="s">
        <v>29</v>
      </c>
      <c r="L24" s="30">
        <v>21</v>
      </c>
      <c r="M24" s="30">
        <v>4231</v>
      </c>
      <c r="N24" s="123">
        <v>0.49633656346017491</v>
      </c>
      <c r="O24" s="30">
        <v>11</v>
      </c>
      <c r="P24" s="30">
        <v>4217</v>
      </c>
      <c r="Q24" s="124">
        <v>2.6084894474745078E-3</v>
      </c>
      <c r="R24" s="30">
        <v>56</v>
      </c>
      <c r="S24" s="30">
        <v>4206</v>
      </c>
      <c r="T24" s="125">
        <v>1.331431288635283E-2</v>
      </c>
      <c r="U24" s="30">
        <v>100</v>
      </c>
      <c r="V24" s="30">
        <v>4187</v>
      </c>
      <c r="W24" s="126">
        <v>2.388344877000239E-2</v>
      </c>
      <c r="X24" s="59"/>
      <c r="Y24" s="35">
        <v>88</v>
      </c>
      <c r="Z24" s="35">
        <v>12654</v>
      </c>
      <c r="AA24" s="127">
        <v>0.69543227437964283</v>
      </c>
    </row>
    <row r="25" spans="1:27">
      <c r="A25" s="68" t="s">
        <v>22</v>
      </c>
      <c r="B25" s="83">
        <v>768</v>
      </c>
      <c r="C25" s="82" t="s">
        <v>61</v>
      </c>
      <c r="D25" s="82" t="s">
        <v>61</v>
      </c>
      <c r="E25" s="81" t="s">
        <v>63</v>
      </c>
      <c r="F25" s="80" t="s">
        <v>80</v>
      </c>
      <c r="G25" s="81" t="s">
        <v>83</v>
      </c>
      <c r="H25" s="78">
        <v>1351</v>
      </c>
      <c r="I25" s="78" t="s">
        <v>84</v>
      </c>
      <c r="J25" s="78" t="s">
        <v>32</v>
      </c>
      <c r="K25" s="78" t="s">
        <v>29</v>
      </c>
      <c r="L25" s="30">
        <v>19</v>
      </c>
      <c r="M25" s="30">
        <v>3464</v>
      </c>
      <c r="N25" s="123">
        <v>0.5484988452655889</v>
      </c>
      <c r="O25" s="30">
        <v>32</v>
      </c>
      <c r="P25" s="30">
        <v>3450</v>
      </c>
      <c r="Q25" s="124">
        <v>9.2753623188405795E-3</v>
      </c>
      <c r="R25" s="30">
        <v>177</v>
      </c>
      <c r="S25" s="30">
        <v>3441</v>
      </c>
      <c r="T25" s="125">
        <v>5.1438535309503049E-2</v>
      </c>
      <c r="U25" s="30">
        <v>357</v>
      </c>
      <c r="V25" s="30">
        <v>3436</v>
      </c>
      <c r="W25" s="126">
        <v>0.10389988358556461</v>
      </c>
      <c r="X25" s="59"/>
      <c r="Y25" s="35">
        <v>228</v>
      </c>
      <c r="Z25" s="35">
        <v>10355</v>
      </c>
      <c r="AA25" s="127">
        <v>2.2018348623853212</v>
      </c>
    </row>
    <row r="26" spans="1:27">
      <c r="A26" s="68" t="s">
        <v>22</v>
      </c>
      <c r="B26" s="83">
        <v>768</v>
      </c>
      <c r="C26" s="82" t="s">
        <v>61</v>
      </c>
      <c r="D26" s="82" t="s">
        <v>85</v>
      </c>
      <c r="E26" s="81" t="s">
        <v>63</v>
      </c>
      <c r="F26" s="80" t="s">
        <v>80</v>
      </c>
      <c r="G26" s="81" t="s">
        <v>86</v>
      </c>
      <c r="H26" s="78">
        <v>1379</v>
      </c>
      <c r="I26" s="78" t="s">
        <v>87</v>
      </c>
      <c r="J26" s="78" t="s">
        <v>36</v>
      </c>
      <c r="K26" s="78" t="s">
        <v>29</v>
      </c>
      <c r="L26" s="30">
        <v>0</v>
      </c>
      <c r="M26" s="30">
        <v>273</v>
      </c>
      <c r="N26" s="123">
        <v>0</v>
      </c>
      <c r="O26" s="30">
        <v>0</v>
      </c>
      <c r="P26" s="30">
        <v>273</v>
      </c>
      <c r="Q26" s="124">
        <v>0</v>
      </c>
      <c r="R26" s="30">
        <v>2</v>
      </c>
      <c r="S26" s="30">
        <v>273</v>
      </c>
      <c r="T26" s="125">
        <v>7.326007326007326E-3</v>
      </c>
      <c r="U26" s="30">
        <v>28</v>
      </c>
      <c r="V26" s="30">
        <v>273</v>
      </c>
      <c r="W26" s="126">
        <v>0.10256410256410256</v>
      </c>
      <c r="X26" s="59"/>
      <c r="Y26" s="35">
        <v>2</v>
      </c>
      <c r="Z26" s="35">
        <v>819</v>
      </c>
      <c r="AA26" s="127">
        <v>0.24420024420024419</v>
      </c>
    </row>
    <row r="27" spans="1:27">
      <c r="A27" s="68" t="s">
        <v>22</v>
      </c>
      <c r="B27" s="83">
        <v>768</v>
      </c>
      <c r="C27" s="82" t="s">
        <v>61</v>
      </c>
      <c r="D27" s="82" t="s">
        <v>85</v>
      </c>
      <c r="E27" s="81" t="s">
        <v>63</v>
      </c>
      <c r="F27" s="80" t="s">
        <v>80</v>
      </c>
      <c r="G27" s="81" t="s">
        <v>88</v>
      </c>
      <c r="H27" s="78">
        <v>1377</v>
      </c>
      <c r="I27" s="78" t="s">
        <v>89</v>
      </c>
      <c r="J27" s="78" t="s">
        <v>36</v>
      </c>
      <c r="K27" s="78" t="s">
        <v>29</v>
      </c>
      <c r="L27" s="30">
        <v>0</v>
      </c>
      <c r="M27" s="30">
        <v>210</v>
      </c>
      <c r="N27" s="123">
        <v>0</v>
      </c>
      <c r="O27" s="30">
        <v>1</v>
      </c>
      <c r="P27" s="30">
        <v>209</v>
      </c>
      <c r="Q27" s="124">
        <v>4.7846889952153108E-3</v>
      </c>
      <c r="R27" s="30">
        <v>6</v>
      </c>
      <c r="S27" s="30">
        <v>209</v>
      </c>
      <c r="T27" s="125">
        <v>2.8708133971291867E-2</v>
      </c>
      <c r="U27" s="30">
        <v>10</v>
      </c>
      <c r="V27" s="30">
        <v>210</v>
      </c>
      <c r="W27" s="126">
        <v>4.7619047619047616E-2</v>
      </c>
      <c r="X27" s="59"/>
      <c r="Y27" s="35">
        <v>7</v>
      </c>
      <c r="Z27" s="35">
        <v>628</v>
      </c>
      <c r="AA27" s="127">
        <v>1.1146496815286624</v>
      </c>
    </row>
    <row r="28" spans="1:27">
      <c r="A28" s="68" t="s">
        <v>22</v>
      </c>
      <c r="B28" s="83">
        <v>768</v>
      </c>
      <c r="C28" s="82" t="s">
        <v>61</v>
      </c>
      <c r="D28" s="82" t="s">
        <v>85</v>
      </c>
      <c r="E28" s="81" t="s">
        <v>63</v>
      </c>
      <c r="F28" s="80" t="s">
        <v>80</v>
      </c>
      <c r="G28" s="81" t="s">
        <v>90</v>
      </c>
      <c r="H28" s="78">
        <v>1338</v>
      </c>
      <c r="I28" s="78" t="s">
        <v>91</v>
      </c>
      <c r="J28" s="78" t="s">
        <v>36</v>
      </c>
      <c r="K28" s="78" t="s">
        <v>29</v>
      </c>
      <c r="L28" s="30">
        <v>2</v>
      </c>
      <c r="M28" s="30">
        <v>245</v>
      </c>
      <c r="N28" s="123">
        <v>0.81632653061224492</v>
      </c>
      <c r="O28" s="30">
        <v>9</v>
      </c>
      <c r="P28" s="30">
        <v>245</v>
      </c>
      <c r="Q28" s="124">
        <v>3.6734693877551024E-2</v>
      </c>
      <c r="R28" s="30">
        <v>9</v>
      </c>
      <c r="S28" s="30">
        <v>243</v>
      </c>
      <c r="T28" s="125">
        <v>3.7037037037037035E-2</v>
      </c>
      <c r="U28" s="30">
        <v>8</v>
      </c>
      <c r="V28" s="30">
        <v>241</v>
      </c>
      <c r="W28" s="126">
        <v>3.3195020746887967E-2</v>
      </c>
      <c r="X28" s="59"/>
      <c r="Y28" s="35">
        <v>20</v>
      </c>
      <c r="Z28" s="35">
        <v>733</v>
      </c>
      <c r="AA28" s="127">
        <v>2.7285129604365621</v>
      </c>
    </row>
    <row r="29" spans="1:27">
      <c r="A29" s="68" t="s">
        <v>22</v>
      </c>
      <c r="B29" s="83">
        <v>768</v>
      </c>
      <c r="C29" s="82" t="s">
        <v>61</v>
      </c>
      <c r="D29" s="82" t="s">
        <v>92</v>
      </c>
      <c r="E29" s="81" t="s">
        <v>63</v>
      </c>
      <c r="F29" s="80" t="s">
        <v>93</v>
      </c>
      <c r="G29" s="81" t="s">
        <v>94</v>
      </c>
      <c r="H29" s="78">
        <v>1350</v>
      </c>
      <c r="I29" s="78" t="s">
        <v>95</v>
      </c>
      <c r="J29" s="78" t="s">
        <v>32</v>
      </c>
      <c r="K29" s="78" t="s">
        <v>29</v>
      </c>
      <c r="L29" s="30">
        <v>24</v>
      </c>
      <c r="M29" s="30">
        <v>7529</v>
      </c>
      <c r="N29" s="123">
        <v>0.31876743259397</v>
      </c>
      <c r="O29" s="30">
        <v>51</v>
      </c>
      <c r="P29" s="30">
        <v>7501</v>
      </c>
      <c r="Q29" s="124">
        <v>6.7990934542061059E-3</v>
      </c>
      <c r="R29" s="30">
        <v>145</v>
      </c>
      <c r="S29" s="30">
        <v>7507</v>
      </c>
      <c r="T29" s="125">
        <v>1.931530571466631E-2</v>
      </c>
      <c r="U29" s="30">
        <v>112</v>
      </c>
      <c r="V29" s="30">
        <v>7445</v>
      </c>
      <c r="W29" s="126">
        <v>1.5043653458697112E-2</v>
      </c>
      <c r="X29" s="59"/>
      <c r="Y29" s="35">
        <v>220</v>
      </c>
      <c r="Z29" s="35">
        <v>22537</v>
      </c>
      <c r="AA29" s="127">
        <v>0.97617251630651813</v>
      </c>
    </row>
    <row r="30" spans="1:27">
      <c r="A30" s="68" t="s">
        <v>22</v>
      </c>
      <c r="B30" s="83">
        <v>768</v>
      </c>
      <c r="C30" s="82" t="s">
        <v>61</v>
      </c>
      <c r="D30" s="82" t="s">
        <v>96</v>
      </c>
      <c r="E30" s="81" t="s">
        <v>63</v>
      </c>
      <c r="F30" s="80" t="s">
        <v>93</v>
      </c>
      <c r="G30" s="81" t="s">
        <v>97</v>
      </c>
      <c r="H30" s="78">
        <v>1371</v>
      </c>
      <c r="I30" s="78" t="s">
        <v>98</v>
      </c>
      <c r="J30" s="78" t="s">
        <v>47</v>
      </c>
      <c r="K30" s="78" t="s">
        <v>29</v>
      </c>
      <c r="L30" s="30">
        <v>1</v>
      </c>
      <c r="M30" s="30">
        <v>417</v>
      </c>
      <c r="N30" s="123">
        <v>0.23980815347721823</v>
      </c>
      <c r="O30" s="30">
        <v>4</v>
      </c>
      <c r="P30" s="30">
        <v>414</v>
      </c>
      <c r="Q30" s="124">
        <v>9.6618357487922701E-3</v>
      </c>
      <c r="R30" s="30">
        <v>0</v>
      </c>
      <c r="S30" s="30">
        <v>414</v>
      </c>
      <c r="T30" s="125">
        <v>0</v>
      </c>
      <c r="U30" s="30">
        <v>11</v>
      </c>
      <c r="V30" s="30">
        <v>410</v>
      </c>
      <c r="W30" s="126">
        <v>2.6829268292682926E-2</v>
      </c>
      <c r="X30" s="59"/>
      <c r="Y30" s="35">
        <v>5</v>
      </c>
      <c r="Z30" s="35">
        <v>1245</v>
      </c>
      <c r="AA30" s="127">
        <v>0.40160642570281124</v>
      </c>
    </row>
    <row r="31" spans="1:27">
      <c r="A31" s="68" t="s">
        <v>22</v>
      </c>
      <c r="B31" s="83">
        <v>768</v>
      </c>
      <c r="C31" s="82" t="s">
        <v>61</v>
      </c>
      <c r="D31" s="82" t="s">
        <v>99</v>
      </c>
      <c r="E31" s="81" t="s">
        <v>63</v>
      </c>
      <c r="F31" s="80" t="s">
        <v>93</v>
      </c>
      <c r="G31" s="81" t="s">
        <v>100</v>
      </c>
      <c r="H31" s="78">
        <v>1369</v>
      </c>
      <c r="I31" s="78" t="s">
        <v>101</v>
      </c>
      <c r="J31" s="78" t="s">
        <v>36</v>
      </c>
      <c r="K31" s="78" t="s">
        <v>29</v>
      </c>
      <c r="L31" s="30">
        <v>4</v>
      </c>
      <c r="M31" s="30">
        <v>336</v>
      </c>
      <c r="N31" s="123">
        <v>1.1904761904761905</v>
      </c>
      <c r="O31" s="30">
        <v>0</v>
      </c>
      <c r="P31" s="30">
        <v>335</v>
      </c>
      <c r="Q31" s="124">
        <v>0</v>
      </c>
      <c r="R31" s="30">
        <v>15</v>
      </c>
      <c r="S31" s="30">
        <v>335</v>
      </c>
      <c r="T31" s="125">
        <v>4.4776119402985072E-2</v>
      </c>
      <c r="U31" s="30">
        <v>0</v>
      </c>
      <c r="V31" s="30">
        <v>330</v>
      </c>
      <c r="W31" s="126">
        <v>0</v>
      </c>
      <c r="X31" s="59"/>
      <c r="Y31" s="35">
        <v>19</v>
      </c>
      <c r="Z31" s="35">
        <v>1006</v>
      </c>
      <c r="AA31" s="127">
        <v>1.8886679920477136</v>
      </c>
    </row>
    <row r="32" spans="1:27">
      <c r="A32" s="68" t="s">
        <v>22</v>
      </c>
      <c r="B32" s="83">
        <v>768</v>
      </c>
      <c r="C32" s="82" t="s">
        <v>61</v>
      </c>
      <c r="D32" s="82" t="s">
        <v>96</v>
      </c>
      <c r="E32" s="81" t="s">
        <v>63</v>
      </c>
      <c r="F32" s="80" t="s">
        <v>93</v>
      </c>
      <c r="G32" s="81" t="s">
        <v>102</v>
      </c>
      <c r="H32" s="78">
        <v>1370</v>
      </c>
      <c r="I32" s="78" t="s">
        <v>103</v>
      </c>
      <c r="J32" s="78" t="s">
        <v>36</v>
      </c>
      <c r="K32" s="78" t="s">
        <v>29</v>
      </c>
      <c r="L32" s="30">
        <v>0</v>
      </c>
      <c r="M32" s="30">
        <v>2122</v>
      </c>
      <c r="N32" s="123">
        <v>0</v>
      </c>
      <c r="O32" s="30">
        <v>32</v>
      </c>
      <c r="P32" s="30">
        <v>2108</v>
      </c>
      <c r="Q32" s="124">
        <v>1.5180265654648957E-2</v>
      </c>
      <c r="R32" s="30">
        <v>45</v>
      </c>
      <c r="S32" s="30">
        <v>2109</v>
      </c>
      <c r="T32" s="125">
        <v>2.1337126600284494E-2</v>
      </c>
      <c r="U32" s="30">
        <v>40</v>
      </c>
      <c r="V32" s="30">
        <v>2090</v>
      </c>
      <c r="W32" s="126">
        <v>1.9138755980861243E-2</v>
      </c>
      <c r="X32" s="59"/>
      <c r="Y32" s="35">
        <v>77</v>
      </c>
      <c r="Z32" s="35">
        <v>6339</v>
      </c>
      <c r="AA32" s="127">
        <v>1.2147026344849345</v>
      </c>
    </row>
    <row r="33" spans="1:27">
      <c r="A33" s="68" t="s">
        <v>22</v>
      </c>
      <c r="B33" s="83">
        <v>768</v>
      </c>
      <c r="C33" s="82" t="s">
        <v>61</v>
      </c>
      <c r="D33" s="82" t="s">
        <v>104</v>
      </c>
      <c r="E33" s="81" t="s">
        <v>63</v>
      </c>
      <c r="F33" s="80" t="s">
        <v>93</v>
      </c>
      <c r="G33" s="81" t="s">
        <v>105</v>
      </c>
      <c r="H33" s="78">
        <v>1372</v>
      </c>
      <c r="I33" s="78" t="s">
        <v>106</v>
      </c>
      <c r="J33" s="78" t="s">
        <v>36</v>
      </c>
      <c r="K33" s="78" t="s">
        <v>29</v>
      </c>
      <c r="L33" s="30">
        <v>7</v>
      </c>
      <c r="M33" s="30">
        <v>1878</v>
      </c>
      <c r="N33" s="123">
        <v>0.37273695420660274</v>
      </c>
      <c r="O33" s="30">
        <v>16</v>
      </c>
      <c r="P33" s="30">
        <v>1878</v>
      </c>
      <c r="Q33" s="124">
        <v>8.5197018104366355E-3</v>
      </c>
      <c r="R33" s="30">
        <v>37</v>
      </c>
      <c r="S33" s="30">
        <v>1878</v>
      </c>
      <c r="T33" s="125">
        <v>1.9701810436634718E-2</v>
      </c>
      <c r="U33" s="30">
        <v>6</v>
      </c>
      <c r="V33" s="30">
        <v>1870</v>
      </c>
      <c r="W33" s="126">
        <v>3.2085561497326204E-3</v>
      </c>
      <c r="X33" s="59"/>
      <c r="Y33" s="35">
        <v>60</v>
      </c>
      <c r="Z33" s="35">
        <v>5634</v>
      </c>
      <c r="AA33" s="127">
        <v>1.0649627263045793</v>
      </c>
    </row>
    <row r="34" spans="1:27">
      <c r="A34" s="68" t="s">
        <v>22</v>
      </c>
      <c r="B34" s="83">
        <v>768</v>
      </c>
      <c r="C34" s="82" t="s">
        <v>61</v>
      </c>
      <c r="D34" s="82" t="s">
        <v>99</v>
      </c>
      <c r="E34" s="81" t="s">
        <v>63</v>
      </c>
      <c r="F34" s="80" t="s">
        <v>93</v>
      </c>
      <c r="G34" s="81" t="s">
        <v>107</v>
      </c>
      <c r="H34" s="78">
        <v>1368</v>
      </c>
      <c r="I34" s="78" t="s">
        <v>108</v>
      </c>
      <c r="J34" s="78" t="s">
        <v>47</v>
      </c>
      <c r="K34" s="78" t="s">
        <v>29</v>
      </c>
      <c r="L34" s="30">
        <v>0</v>
      </c>
      <c r="M34" s="30">
        <v>148</v>
      </c>
      <c r="N34" s="123">
        <v>0</v>
      </c>
      <c r="O34" s="30">
        <v>5</v>
      </c>
      <c r="P34" s="30">
        <v>146</v>
      </c>
      <c r="Q34" s="124">
        <v>3.4246575342465752E-2</v>
      </c>
      <c r="R34" s="30">
        <v>6</v>
      </c>
      <c r="S34" s="30">
        <v>149</v>
      </c>
      <c r="T34" s="125">
        <v>4.0268456375838924E-2</v>
      </c>
      <c r="U34" s="30">
        <v>0</v>
      </c>
      <c r="V34" s="30">
        <v>149</v>
      </c>
      <c r="W34" s="126">
        <v>0</v>
      </c>
      <c r="X34" s="59"/>
      <c r="Y34" s="35">
        <v>11</v>
      </c>
      <c r="Z34" s="35">
        <v>443</v>
      </c>
      <c r="AA34" s="127">
        <v>2.4830699774266365</v>
      </c>
    </row>
    <row r="35" spans="1:27">
      <c r="A35" s="68" t="s">
        <v>22</v>
      </c>
      <c r="B35" s="83">
        <v>768</v>
      </c>
      <c r="C35" s="82" t="s">
        <v>61</v>
      </c>
      <c r="D35" s="82" t="s">
        <v>109</v>
      </c>
      <c r="E35" s="81" t="s">
        <v>63</v>
      </c>
      <c r="F35" s="80" t="s">
        <v>93</v>
      </c>
      <c r="G35" s="81" t="s">
        <v>110</v>
      </c>
      <c r="H35" s="78">
        <v>1367</v>
      </c>
      <c r="I35" s="78" t="s">
        <v>111</v>
      </c>
      <c r="J35" s="78" t="s">
        <v>36</v>
      </c>
      <c r="K35" s="78" t="s">
        <v>29</v>
      </c>
      <c r="L35" s="30">
        <v>0</v>
      </c>
      <c r="M35" s="30">
        <v>1430</v>
      </c>
      <c r="N35" s="123">
        <v>0</v>
      </c>
      <c r="O35" s="30">
        <v>26</v>
      </c>
      <c r="P35" s="30">
        <v>1412</v>
      </c>
      <c r="Q35" s="124">
        <v>1.8413597733711047E-2</v>
      </c>
      <c r="R35" s="30">
        <v>24</v>
      </c>
      <c r="S35" s="30">
        <v>1382</v>
      </c>
      <c r="T35" s="125">
        <v>1.7366136034732273E-2</v>
      </c>
      <c r="U35" s="30">
        <v>23</v>
      </c>
      <c r="V35" s="30">
        <v>1364</v>
      </c>
      <c r="W35" s="126">
        <v>1.6862170087976538E-2</v>
      </c>
      <c r="X35" s="59"/>
      <c r="Y35" s="35">
        <v>50</v>
      </c>
      <c r="Z35" s="35">
        <v>4224</v>
      </c>
      <c r="AA35" s="127">
        <v>1.1837121212121211</v>
      </c>
    </row>
    <row r="36" spans="1:27">
      <c r="A36" s="68" t="s">
        <v>22</v>
      </c>
      <c r="B36" s="83">
        <v>768</v>
      </c>
      <c r="C36" s="82" t="s">
        <v>61</v>
      </c>
      <c r="D36" s="82" t="s">
        <v>109</v>
      </c>
      <c r="E36" s="81" t="s">
        <v>63</v>
      </c>
      <c r="F36" s="80" t="s">
        <v>93</v>
      </c>
      <c r="G36" s="81" t="s">
        <v>112</v>
      </c>
      <c r="H36" s="78">
        <v>25072</v>
      </c>
      <c r="I36" s="78">
        <v>25072</v>
      </c>
      <c r="J36" s="78" t="s">
        <v>36</v>
      </c>
      <c r="K36" s="78" t="s">
        <v>29</v>
      </c>
      <c r="L36" s="30">
        <v>4</v>
      </c>
      <c r="M36" s="30">
        <v>734</v>
      </c>
      <c r="N36" s="123">
        <v>0.54495912806539515</v>
      </c>
      <c r="O36" s="30">
        <v>45</v>
      </c>
      <c r="P36" s="30">
        <v>753</v>
      </c>
      <c r="Q36" s="124">
        <v>5.9760956175298807E-2</v>
      </c>
      <c r="R36" s="30">
        <v>0</v>
      </c>
      <c r="S36" s="30">
        <v>787</v>
      </c>
      <c r="T36" s="125">
        <v>0</v>
      </c>
      <c r="U36" s="30">
        <v>0</v>
      </c>
      <c r="V36" s="30">
        <v>796</v>
      </c>
      <c r="W36" s="126">
        <v>0</v>
      </c>
      <c r="X36" s="59"/>
      <c r="Y36" s="35">
        <v>49</v>
      </c>
      <c r="Z36" s="35">
        <v>2274</v>
      </c>
      <c r="AA36" s="127">
        <v>2.1547933157431838</v>
      </c>
    </row>
    <row r="37" spans="1:27">
      <c r="A37" s="68" t="s">
        <v>22</v>
      </c>
      <c r="B37" s="83">
        <v>768</v>
      </c>
      <c r="C37" s="82" t="s">
        <v>113</v>
      </c>
      <c r="D37" s="82" t="s">
        <v>113</v>
      </c>
      <c r="E37" s="75" t="s">
        <v>63</v>
      </c>
      <c r="F37" s="76" t="s">
        <v>114</v>
      </c>
      <c r="G37" s="75" t="s">
        <v>115</v>
      </c>
      <c r="H37" s="74">
        <v>1344</v>
      </c>
      <c r="I37" s="74" t="s">
        <v>116</v>
      </c>
      <c r="J37" s="74" t="s">
        <v>117</v>
      </c>
      <c r="K37" s="74" t="s">
        <v>29</v>
      </c>
      <c r="L37" s="30">
        <v>10</v>
      </c>
      <c r="M37" s="30">
        <v>6359</v>
      </c>
      <c r="N37" s="123">
        <v>0.15725743041358703</v>
      </c>
      <c r="O37" s="30">
        <v>17</v>
      </c>
      <c r="P37" s="30">
        <v>6326</v>
      </c>
      <c r="Q37" s="124">
        <v>2.6873221625039519E-3</v>
      </c>
      <c r="R37" s="30">
        <v>86</v>
      </c>
      <c r="S37" s="30">
        <v>6322</v>
      </c>
      <c r="T37" s="125">
        <v>1.3603290098070231E-2</v>
      </c>
      <c r="U37" s="30">
        <v>0</v>
      </c>
      <c r="V37" s="30">
        <v>6278</v>
      </c>
      <c r="W37" s="126">
        <v>0</v>
      </c>
      <c r="X37" s="59"/>
      <c r="Y37" s="35">
        <v>113</v>
      </c>
      <c r="Z37" s="35">
        <v>19007</v>
      </c>
      <c r="AA37" s="127">
        <v>0.59451780922817909</v>
      </c>
    </row>
    <row r="38" spans="1:27">
      <c r="A38" s="68" t="s">
        <v>22</v>
      </c>
      <c r="B38" s="83">
        <v>768</v>
      </c>
      <c r="C38" s="82" t="s">
        <v>118</v>
      </c>
      <c r="D38" s="82" t="s">
        <v>119</v>
      </c>
      <c r="E38" s="81" t="s">
        <v>63</v>
      </c>
      <c r="F38" s="80" t="s">
        <v>120</v>
      </c>
      <c r="G38" s="81" t="s">
        <v>121</v>
      </c>
      <c r="H38" s="78">
        <v>1380</v>
      </c>
      <c r="I38" s="78" t="s">
        <v>122</v>
      </c>
      <c r="J38" s="78" t="s">
        <v>32</v>
      </c>
      <c r="K38" s="78" t="s">
        <v>29</v>
      </c>
      <c r="L38" s="30">
        <v>9</v>
      </c>
      <c r="M38" s="30">
        <v>1930</v>
      </c>
      <c r="N38" s="123">
        <v>0.46632124352331605</v>
      </c>
      <c r="O38" s="30">
        <v>7</v>
      </c>
      <c r="P38" s="30">
        <v>1926</v>
      </c>
      <c r="Q38" s="124">
        <v>3.6344755970924196E-3</v>
      </c>
      <c r="R38" s="30">
        <v>11</v>
      </c>
      <c r="S38" s="30">
        <v>1924</v>
      </c>
      <c r="T38" s="125">
        <v>5.7172557172557176E-3</v>
      </c>
      <c r="U38" s="30">
        <v>83</v>
      </c>
      <c r="V38" s="30">
        <v>1914</v>
      </c>
      <c r="W38" s="126">
        <v>4.336468129571578E-2</v>
      </c>
      <c r="X38" s="59"/>
      <c r="Y38" s="35">
        <v>27</v>
      </c>
      <c r="Z38" s="35">
        <v>5780</v>
      </c>
      <c r="AA38" s="127">
        <v>0.4671280276816609</v>
      </c>
    </row>
    <row r="39" spans="1:27">
      <c r="A39" s="68" t="s">
        <v>22</v>
      </c>
      <c r="B39" s="83">
        <v>768</v>
      </c>
      <c r="C39" s="82" t="s">
        <v>113</v>
      </c>
      <c r="D39" s="82" t="s">
        <v>123</v>
      </c>
      <c r="E39" s="81" t="s">
        <v>63</v>
      </c>
      <c r="F39" s="80" t="s">
        <v>120</v>
      </c>
      <c r="G39" s="81" t="s">
        <v>124</v>
      </c>
      <c r="H39" s="78">
        <v>18691</v>
      </c>
      <c r="I39" s="78" t="s">
        <v>125</v>
      </c>
      <c r="J39" s="78" t="s">
        <v>36</v>
      </c>
      <c r="K39" s="78" t="s">
        <v>29</v>
      </c>
      <c r="L39" s="30">
        <v>5</v>
      </c>
      <c r="M39" s="30">
        <v>3510</v>
      </c>
      <c r="N39" s="123">
        <v>0.14245014245014245</v>
      </c>
      <c r="O39" s="30">
        <v>1</v>
      </c>
      <c r="P39" s="30">
        <v>3487</v>
      </c>
      <c r="Q39" s="124">
        <v>2.8677946659019213E-4</v>
      </c>
      <c r="R39" s="30">
        <v>0</v>
      </c>
      <c r="S39" s="30">
        <v>3485</v>
      </c>
      <c r="T39" s="125">
        <v>0</v>
      </c>
      <c r="U39" s="30">
        <v>0</v>
      </c>
      <c r="V39" s="30">
        <v>3441</v>
      </c>
      <c r="W39" s="126">
        <v>0</v>
      </c>
      <c r="X39" s="59"/>
      <c r="Y39" s="35">
        <v>6</v>
      </c>
      <c r="Z39" s="35">
        <v>10482</v>
      </c>
      <c r="AA39" s="127">
        <v>5.7240984544934176E-2</v>
      </c>
    </row>
    <row r="40" spans="1:27">
      <c r="A40" s="68" t="s">
        <v>22</v>
      </c>
      <c r="B40" s="83">
        <v>768</v>
      </c>
      <c r="C40" s="82" t="s">
        <v>118</v>
      </c>
      <c r="D40" s="82" t="s">
        <v>119</v>
      </c>
      <c r="E40" s="81" t="s">
        <v>63</v>
      </c>
      <c r="F40" s="80" t="s">
        <v>120</v>
      </c>
      <c r="G40" s="81" t="s">
        <v>126</v>
      </c>
      <c r="H40" s="78">
        <v>1381</v>
      </c>
      <c r="I40" s="78" t="s">
        <v>127</v>
      </c>
      <c r="J40" s="78" t="s">
        <v>47</v>
      </c>
      <c r="K40" s="78" t="s">
        <v>29</v>
      </c>
      <c r="L40" s="30">
        <v>0</v>
      </c>
      <c r="M40" s="30">
        <v>433</v>
      </c>
      <c r="N40" s="123">
        <v>0</v>
      </c>
      <c r="O40" s="30">
        <v>2</v>
      </c>
      <c r="P40" s="30">
        <v>434</v>
      </c>
      <c r="Q40" s="124">
        <v>4.608294930875576E-3</v>
      </c>
      <c r="R40" s="30">
        <v>4</v>
      </c>
      <c r="S40" s="30">
        <v>432</v>
      </c>
      <c r="T40" s="125">
        <v>9.2592592592592587E-3</v>
      </c>
      <c r="U40" s="30">
        <v>6</v>
      </c>
      <c r="V40" s="30">
        <v>431</v>
      </c>
      <c r="W40" s="126">
        <v>1.3921113689095127E-2</v>
      </c>
      <c r="X40" s="59"/>
      <c r="Y40" s="35">
        <v>6</v>
      </c>
      <c r="Z40" s="35">
        <v>1299</v>
      </c>
      <c r="AA40" s="127">
        <v>0.46189376443418012</v>
      </c>
    </row>
    <row r="41" spans="1:27">
      <c r="A41" s="68" t="s">
        <v>22</v>
      </c>
      <c r="B41" s="83">
        <v>768</v>
      </c>
      <c r="C41" s="82" t="s">
        <v>113</v>
      </c>
      <c r="D41" s="82" t="s">
        <v>123</v>
      </c>
      <c r="E41" s="81" t="s">
        <v>63</v>
      </c>
      <c r="F41" s="80" t="s">
        <v>120</v>
      </c>
      <c r="G41" s="81" t="s">
        <v>128</v>
      </c>
      <c r="H41" s="78">
        <v>1365</v>
      </c>
      <c r="I41" s="78" t="s">
        <v>129</v>
      </c>
      <c r="J41" s="78" t="s">
        <v>36</v>
      </c>
      <c r="K41" s="78" t="s">
        <v>29</v>
      </c>
      <c r="L41" s="30">
        <v>5</v>
      </c>
      <c r="M41" s="30">
        <v>1002</v>
      </c>
      <c r="N41" s="123">
        <v>0.49900199600798401</v>
      </c>
      <c r="O41" s="30">
        <v>0</v>
      </c>
      <c r="P41" s="30">
        <v>1000</v>
      </c>
      <c r="Q41" s="124">
        <v>0</v>
      </c>
      <c r="R41" s="30">
        <v>0</v>
      </c>
      <c r="S41" s="30">
        <v>1011</v>
      </c>
      <c r="T41" s="125">
        <v>0</v>
      </c>
      <c r="U41" s="30">
        <v>0</v>
      </c>
      <c r="V41" s="30">
        <v>1020</v>
      </c>
      <c r="W41" s="126">
        <v>0</v>
      </c>
      <c r="X41" s="59"/>
      <c r="Y41" s="35">
        <v>5</v>
      </c>
      <c r="Z41" s="35">
        <v>3013</v>
      </c>
      <c r="AA41" s="127">
        <v>0.1659475605708596</v>
      </c>
    </row>
    <row r="42" spans="1:27">
      <c r="A42" s="68" t="s">
        <v>22</v>
      </c>
      <c r="B42" s="83">
        <v>768</v>
      </c>
      <c r="C42" s="82" t="s">
        <v>113</v>
      </c>
      <c r="D42" s="82" t="s">
        <v>130</v>
      </c>
      <c r="E42" s="81" t="s">
        <v>63</v>
      </c>
      <c r="F42" s="80" t="s">
        <v>131</v>
      </c>
      <c r="G42" s="81" t="s">
        <v>132</v>
      </c>
      <c r="H42" s="78">
        <v>1346</v>
      </c>
      <c r="I42" s="78" t="s">
        <v>133</v>
      </c>
      <c r="J42" s="78" t="s">
        <v>32</v>
      </c>
      <c r="K42" s="78" t="s">
        <v>29</v>
      </c>
      <c r="L42" s="30">
        <v>28</v>
      </c>
      <c r="M42" s="30">
        <v>2810</v>
      </c>
      <c r="N42" s="123">
        <v>0.99644128113879005</v>
      </c>
      <c r="O42" s="30">
        <v>19</v>
      </c>
      <c r="P42" s="30">
        <v>2805</v>
      </c>
      <c r="Q42" s="124">
        <v>6.773618538324421E-3</v>
      </c>
      <c r="R42" s="30">
        <v>100</v>
      </c>
      <c r="S42" s="30">
        <v>2800</v>
      </c>
      <c r="T42" s="125">
        <v>3.5714285714285712E-2</v>
      </c>
      <c r="U42" s="30">
        <v>52</v>
      </c>
      <c r="V42" s="30">
        <v>2800</v>
      </c>
      <c r="W42" s="126">
        <v>1.8571428571428572E-2</v>
      </c>
      <c r="X42" s="59"/>
      <c r="Y42" s="35">
        <v>147</v>
      </c>
      <c r="Z42" s="35">
        <v>8415</v>
      </c>
      <c r="AA42" s="127">
        <v>1.7468805704099821</v>
      </c>
    </row>
    <row r="43" spans="1:27">
      <c r="A43" s="68" t="s">
        <v>22</v>
      </c>
      <c r="B43" s="83">
        <v>768</v>
      </c>
      <c r="C43" s="82" t="s">
        <v>113</v>
      </c>
      <c r="D43" s="82" t="s">
        <v>130</v>
      </c>
      <c r="E43" s="81" t="s">
        <v>63</v>
      </c>
      <c r="F43" s="80" t="s">
        <v>131</v>
      </c>
      <c r="G43" s="81" t="s">
        <v>134</v>
      </c>
      <c r="H43" s="78">
        <v>1357</v>
      </c>
      <c r="I43" s="78" t="s">
        <v>135</v>
      </c>
      <c r="J43" s="78" t="s">
        <v>32</v>
      </c>
      <c r="K43" s="78" t="s">
        <v>29</v>
      </c>
      <c r="L43" s="30">
        <v>69</v>
      </c>
      <c r="M43" s="30">
        <v>6393</v>
      </c>
      <c r="N43" s="123">
        <v>1.0793054903801031</v>
      </c>
      <c r="O43" s="30">
        <v>41</v>
      </c>
      <c r="P43" s="30">
        <v>6315</v>
      </c>
      <c r="Q43" s="124">
        <v>6.4924782264449725E-3</v>
      </c>
      <c r="R43" s="30">
        <v>139</v>
      </c>
      <c r="S43" s="30">
        <v>6294</v>
      </c>
      <c r="T43" s="125">
        <v>2.2084524944391483E-2</v>
      </c>
      <c r="U43" s="30">
        <v>0</v>
      </c>
      <c r="V43" s="30">
        <v>6210</v>
      </c>
      <c r="W43" s="126">
        <v>0</v>
      </c>
      <c r="X43" s="59"/>
      <c r="Y43" s="35">
        <v>249</v>
      </c>
      <c r="Z43" s="35">
        <v>19002</v>
      </c>
      <c r="AA43" s="127">
        <v>1.3103883801705083</v>
      </c>
    </row>
    <row r="44" spans="1:27">
      <c r="A44" s="68" t="s">
        <v>22</v>
      </c>
      <c r="B44" s="83">
        <v>768</v>
      </c>
      <c r="C44" s="82" t="s">
        <v>113</v>
      </c>
      <c r="D44" s="82" t="s">
        <v>130</v>
      </c>
      <c r="E44" s="81" t="s">
        <v>63</v>
      </c>
      <c r="F44" s="80" t="s">
        <v>131</v>
      </c>
      <c r="G44" s="81" t="s">
        <v>136</v>
      </c>
      <c r="H44" s="78">
        <v>1359</v>
      </c>
      <c r="I44" s="78" t="s">
        <v>137</v>
      </c>
      <c r="J44" s="78" t="s">
        <v>36</v>
      </c>
      <c r="K44" s="78" t="s">
        <v>29</v>
      </c>
      <c r="L44" s="30">
        <v>12</v>
      </c>
      <c r="M44" s="30">
        <v>1747</v>
      </c>
      <c r="N44" s="123">
        <v>0.68689181453921011</v>
      </c>
      <c r="O44" s="30">
        <v>18</v>
      </c>
      <c r="P44" s="30">
        <v>1745</v>
      </c>
      <c r="Q44" s="124">
        <v>1.0315186246418338E-2</v>
      </c>
      <c r="R44" s="30">
        <v>48</v>
      </c>
      <c r="S44" s="30">
        <v>1745</v>
      </c>
      <c r="T44" s="125">
        <v>2.7507163323782235E-2</v>
      </c>
      <c r="U44" s="30">
        <v>8</v>
      </c>
      <c r="V44" s="30">
        <v>1730</v>
      </c>
      <c r="W44" s="126">
        <v>4.6242774566473991E-3</v>
      </c>
      <c r="X44" s="59"/>
      <c r="Y44" s="35">
        <v>78</v>
      </c>
      <c r="Z44" s="35">
        <v>5237</v>
      </c>
      <c r="AA44" s="127">
        <v>1.4894023295780028</v>
      </c>
    </row>
    <row r="45" spans="1:27">
      <c r="A45" s="68" t="s">
        <v>22</v>
      </c>
      <c r="B45" s="83">
        <v>768</v>
      </c>
      <c r="C45" s="82" t="s">
        <v>113</v>
      </c>
      <c r="D45" s="82" t="s">
        <v>130</v>
      </c>
      <c r="E45" s="81" t="s">
        <v>63</v>
      </c>
      <c r="F45" s="80" t="s">
        <v>131</v>
      </c>
      <c r="G45" s="81" t="s">
        <v>138</v>
      </c>
      <c r="H45" s="78">
        <v>1358</v>
      </c>
      <c r="I45" s="78" t="s">
        <v>139</v>
      </c>
      <c r="J45" s="78" t="s">
        <v>47</v>
      </c>
      <c r="K45" s="78" t="s">
        <v>29</v>
      </c>
      <c r="L45" s="30">
        <v>13</v>
      </c>
      <c r="M45" s="30">
        <v>704</v>
      </c>
      <c r="N45" s="123">
        <v>1.8465909090909092</v>
      </c>
      <c r="O45" s="30">
        <v>1</v>
      </c>
      <c r="P45" s="30">
        <v>704</v>
      </c>
      <c r="Q45" s="124">
        <v>1.4204545454545455E-3</v>
      </c>
      <c r="R45" s="30">
        <v>20</v>
      </c>
      <c r="S45" s="30">
        <v>699</v>
      </c>
      <c r="T45" s="125">
        <v>2.8612303290414878E-2</v>
      </c>
      <c r="U45" s="30">
        <v>9</v>
      </c>
      <c r="V45" s="30">
        <v>701</v>
      </c>
      <c r="W45" s="126">
        <v>1.2838801711840228E-2</v>
      </c>
      <c r="X45" s="59"/>
      <c r="Y45" s="35">
        <v>34</v>
      </c>
      <c r="Z45" s="35">
        <v>2107</v>
      </c>
      <c r="AA45" s="127">
        <v>1.6136687233032747</v>
      </c>
    </row>
    <row r="46" spans="1:27">
      <c r="A46" s="68" t="s">
        <v>22</v>
      </c>
      <c r="B46" s="83">
        <v>768</v>
      </c>
      <c r="C46" s="82" t="s">
        <v>113</v>
      </c>
      <c r="D46" s="82" t="s">
        <v>140</v>
      </c>
      <c r="E46" s="81" t="s">
        <v>63</v>
      </c>
      <c r="F46" s="80" t="s">
        <v>131</v>
      </c>
      <c r="G46" s="81" t="s">
        <v>141</v>
      </c>
      <c r="H46" s="78">
        <v>1362</v>
      </c>
      <c r="I46" s="78" t="s">
        <v>142</v>
      </c>
      <c r="J46" s="78" t="s">
        <v>36</v>
      </c>
      <c r="K46" s="78" t="s">
        <v>29</v>
      </c>
      <c r="L46" s="30">
        <v>0</v>
      </c>
      <c r="M46" s="30">
        <v>619</v>
      </c>
      <c r="N46" s="123">
        <v>0</v>
      </c>
      <c r="O46" s="30">
        <v>1</v>
      </c>
      <c r="P46" s="30">
        <v>618</v>
      </c>
      <c r="Q46" s="124">
        <v>1.6181229773462784E-3</v>
      </c>
      <c r="R46" s="30">
        <v>11</v>
      </c>
      <c r="S46" s="30">
        <v>617</v>
      </c>
      <c r="T46" s="125">
        <v>1.7828200972447326E-2</v>
      </c>
      <c r="U46" s="30">
        <v>5</v>
      </c>
      <c r="V46" s="30">
        <v>600</v>
      </c>
      <c r="W46" s="126">
        <v>8.3333333333333332E-3</v>
      </c>
      <c r="X46" s="59"/>
      <c r="Y46" s="35">
        <v>12</v>
      </c>
      <c r="Z46" s="35">
        <v>1854</v>
      </c>
      <c r="AA46" s="127">
        <v>0.6472491909385113</v>
      </c>
    </row>
    <row r="47" spans="1:27">
      <c r="A47" s="68" t="s">
        <v>22</v>
      </c>
      <c r="B47" s="83">
        <v>768</v>
      </c>
      <c r="C47" s="82" t="s">
        <v>113</v>
      </c>
      <c r="D47" s="82" t="s">
        <v>130</v>
      </c>
      <c r="E47" s="81" t="s">
        <v>63</v>
      </c>
      <c r="F47" s="80" t="s">
        <v>131</v>
      </c>
      <c r="G47" s="81" t="s">
        <v>143</v>
      </c>
      <c r="H47" s="78">
        <v>7723</v>
      </c>
      <c r="I47" s="78" t="s">
        <v>144</v>
      </c>
      <c r="J47" s="78" t="s">
        <v>36</v>
      </c>
      <c r="K47" s="78" t="s">
        <v>29</v>
      </c>
      <c r="L47" s="30">
        <v>2</v>
      </c>
      <c r="M47" s="30">
        <v>2147</v>
      </c>
      <c r="N47" s="123">
        <v>9.3153237074988363E-2</v>
      </c>
      <c r="O47" s="30">
        <v>9</v>
      </c>
      <c r="P47" s="30">
        <v>2140</v>
      </c>
      <c r="Q47" s="124">
        <v>4.2056074766355141E-3</v>
      </c>
      <c r="R47" s="30">
        <v>30</v>
      </c>
      <c r="S47" s="30">
        <v>2144</v>
      </c>
      <c r="T47" s="125">
        <v>1.3992537313432836E-2</v>
      </c>
      <c r="U47" s="30">
        <v>18</v>
      </c>
      <c r="V47" s="30">
        <v>2129</v>
      </c>
      <c r="W47" s="126">
        <v>8.4546735556599341E-3</v>
      </c>
      <c r="X47" s="59"/>
      <c r="Y47" s="35">
        <v>41</v>
      </c>
      <c r="Z47" s="35">
        <v>6431</v>
      </c>
      <c r="AA47" s="127">
        <v>0.63753693049292492</v>
      </c>
    </row>
    <row r="48" spans="1:27">
      <c r="A48" s="68" t="s">
        <v>22</v>
      </c>
      <c r="B48" s="83">
        <v>768</v>
      </c>
      <c r="C48" s="82" t="s">
        <v>113</v>
      </c>
      <c r="D48" s="82" t="s">
        <v>145</v>
      </c>
      <c r="E48" s="81" t="s">
        <v>63</v>
      </c>
      <c r="F48" s="80" t="s">
        <v>146</v>
      </c>
      <c r="G48" s="81" t="s">
        <v>147</v>
      </c>
      <c r="H48" s="78">
        <v>1348</v>
      </c>
      <c r="I48" s="78" t="s">
        <v>148</v>
      </c>
      <c r="J48" s="78" t="s">
        <v>32</v>
      </c>
      <c r="K48" s="78" t="s">
        <v>29</v>
      </c>
      <c r="L48" s="30">
        <v>47</v>
      </c>
      <c r="M48" s="30">
        <v>3259</v>
      </c>
      <c r="N48" s="123">
        <v>1.4421601718318502</v>
      </c>
      <c r="O48" s="30">
        <v>94</v>
      </c>
      <c r="P48" s="30">
        <v>3232</v>
      </c>
      <c r="Q48" s="124">
        <v>2.9084158415841586E-2</v>
      </c>
      <c r="R48" s="30">
        <v>119</v>
      </c>
      <c r="S48" s="30">
        <v>3228</v>
      </c>
      <c r="T48" s="125">
        <v>3.6864931846344484E-2</v>
      </c>
      <c r="U48" s="30">
        <v>57</v>
      </c>
      <c r="V48" s="30">
        <v>3209</v>
      </c>
      <c r="W48" s="126">
        <v>1.7762542848239325E-2</v>
      </c>
      <c r="X48" s="59"/>
      <c r="Y48" s="35">
        <v>260</v>
      </c>
      <c r="Z48" s="35">
        <v>9719</v>
      </c>
      <c r="AA48" s="127">
        <v>2.6751723428336249</v>
      </c>
    </row>
    <row r="49" spans="1:27">
      <c r="A49" s="68" t="s">
        <v>22</v>
      </c>
      <c r="B49" s="83">
        <v>768</v>
      </c>
      <c r="C49" s="82" t="s">
        <v>113</v>
      </c>
      <c r="D49" s="82" t="s">
        <v>123</v>
      </c>
      <c r="E49" s="81" t="s">
        <v>63</v>
      </c>
      <c r="F49" s="80" t="s">
        <v>146</v>
      </c>
      <c r="G49" s="81" t="s">
        <v>149</v>
      </c>
      <c r="H49" s="78">
        <v>1366</v>
      </c>
      <c r="I49" s="78" t="s">
        <v>150</v>
      </c>
      <c r="J49" s="78" t="s">
        <v>36</v>
      </c>
      <c r="K49" s="78" t="s">
        <v>29</v>
      </c>
      <c r="L49" s="30">
        <v>18</v>
      </c>
      <c r="M49" s="30">
        <v>580</v>
      </c>
      <c r="N49" s="123">
        <v>3.103448275862069</v>
      </c>
      <c r="O49" s="30">
        <v>22</v>
      </c>
      <c r="P49" s="30">
        <v>581</v>
      </c>
      <c r="Q49" s="124">
        <v>3.7865748709122203E-2</v>
      </c>
      <c r="R49" s="30">
        <v>39</v>
      </c>
      <c r="S49" s="30">
        <v>581</v>
      </c>
      <c r="T49" s="125">
        <v>6.7125645438898457E-2</v>
      </c>
      <c r="U49" s="30">
        <v>10</v>
      </c>
      <c r="V49" s="30">
        <v>581</v>
      </c>
      <c r="W49" s="126">
        <v>1.7211703958691909E-2</v>
      </c>
      <c r="X49" s="59"/>
      <c r="Y49" s="35">
        <v>79</v>
      </c>
      <c r="Z49" s="35">
        <v>1742</v>
      </c>
      <c r="AA49" s="127">
        <v>4.5350172215843854</v>
      </c>
    </row>
    <row r="50" spans="1:27">
      <c r="A50" s="68" t="s">
        <v>22</v>
      </c>
      <c r="B50" s="83">
        <v>768</v>
      </c>
      <c r="C50" s="82" t="s">
        <v>113</v>
      </c>
      <c r="D50" s="82" t="s">
        <v>145</v>
      </c>
      <c r="E50" s="81" t="s">
        <v>63</v>
      </c>
      <c r="F50" s="80" t="s">
        <v>146</v>
      </c>
      <c r="G50" s="81" t="s">
        <v>151</v>
      </c>
      <c r="H50" s="78">
        <v>1363</v>
      </c>
      <c r="I50" s="78" t="s">
        <v>152</v>
      </c>
      <c r="J50" s="78" t="s">
        <v>36</v>
      </c>
      <c r="K50" s="78" t="s">
        <v>29</v>
      </c>
      <c r="L50" s="30">
        <v>6</v>
      </c>
      <c r="M50" s="30">
        <v>375</v>
      </c>
      <c r="N50" s="123">
        <v>1.6</v>
      </c>
      <c r="O50" s="30">
        <v>1</v>
      </c>
      <c r="P50" s="30">
        <v>370</v>
      </c>
      <c r="Q50" s="124">
        <v>2.7027027027027029E-3</v>
      </c>
      <c r="R50" s="30">
        <v>10</v>
      </c>
      <c r="S50" s="30">
        <v>372</v>
      </c>
      <c r="T50" s="125">
        <v>2.6881720430107527E-2</v>
      </c>
      <c r="U50" s="30">
        <v>11</v>
      </c>
      <c r="V50" s="30">
        <v>369</v>
      </c>
      <c r="W50" s="126">
        <v>2.9810298102981029E-2</v>
      </c>
      <c r="X50" s="59"/>
      <c r="Y50" s="35">
        <v>17</v>
      </c>
      <c r="Z50" s="35">
        <v>1117</v>
      </c>
      <c r="AA50" s="127">
        <v>1.5219337511190689</v>
      </c>
    </row>
    <row r="51" spans="1:27">
      <c r="A51" s="68" t="s">
        <v>22</v>
      </c>
      <c r="B51" s="83">
        <v>768</v>
      </c>
      <c r="C51" s="82" t="s">
        <v>113</v>
      </c>
      <c r="D51" s="82" t="s">
        <v>145</v>
      </c>
      <c r="E51" s="81" t="s">
        <v>63</v>
      </c>
      <c r="F51" s="80" t="s">
        <v>146</v>
      </c>
      <c r="G51" s="81" t="s">
        <v>153</v>
      </c>
      <c r="H51" s="78">
        <v>1364</v>
      </c>
      <c r="I51" s="78" t="s">
        <v>154</v>
      </c>
      <c r="J51" s="78" t="s">
        <v>47</v>
      </c>
      <c r="K51" s="78" t="s">
        <v>29</v>
      </c>
      <c r="L51" s="30">
        <v>0</v>
      </c>
      <c r="M51" s="30">
        <v>248</v>
      </c>
      <c r="N51" s="123">
        <v>0</v>
      </c>
      <c r="O51" s="30">
        <v>10</v>
      </c>
      <c r="P51" s="30">
        <v>248</v>
      </c>
      <c r="Q51" s="124">
        <v>4.0322580645161289E-2</v>
      </c>
      <c r="R51" s="30">
        <v>27</v>
      </c>
      <c r="S51" s="30">
        <v>246</v>
      </c>
      <c r="T51" s="125">
        <v>0.10975609756097561</v>
      </c>
      <c r="U51" s="30">
        <v>6</v>
      </c>
      <c r="V51" s="30">
        <v>243</v>
      </c>
      <c r="W51" s="126">
        <v>2.4691358024691357E-2</v>
      </c>
      <c r="X51" s="59"/>
      <c r="Y51" s="35">
        <v>37</v>
      </c>
      <c r="Z51" s="35">
        <v>742</v>
      </c>
      <c r="AA51" s="127">
        <v>4.986522911051213</v>
      </c>
    </row>
    <row r="52" spans="1:27">
      <c r="A52" s="68" t="s">
        <v>22</v>
      </c>
      <c r="B52" s="83">
        <v>768</v>
      </c>
      <c r="C52" s="82" t="s">
        <v>113</v>
      </c>
      <c r="D52" s="82" t="s">
        <v>155</v>
      </c>
      <c r="E52" s="81" t="s">
        <v>63</v>
      </c>
      <c r="F52" s="80" t="s">
        <v>156</v>
      </c>
      <c r="G52" s="81" t="s">
        <v>157</v>
      </c>
      <c r="H52" s="78">
        <v>1347</v>
      </c>
      <c r="I52" s="78" t="s">
        <v>158</v>
      </c>
      <c r="J52" s="78" t="s">
        <v>32</v>
      </c>
      <c r="K52" s="78" t="s">
        <v>29</v>
      </c>
      <c r="L52" s="30">
        <v>13</v>
      </c>
      <c r="M52" s="30">
        <v>4430</v>
      </c>
      <c r="N52" s="123">
        <v>0.29345372460496616</v>
      </c>
      <c r="O52" s="30">
        <v>7</v>
      </c>
      <c r="P52" s="30">
        <v>4397</v>
      </c>
      <c r="Q52" s="124">
        <v>1.5919945417329998E-3</v>
      </c>
      <c r="R52" s="30">
        <v>91</v>
      </c>
      <c r="S52" s="30">
        <v>4384</v>
      </c>
      <c r="T52" s="125">
        <v>2.0757299270072992E-2</v>
      </c>
      <c r="U52" s="30">
        <v>85</v>
      </c>
      <c r="V52" s="30">
        <v>4352</v>
      </c>
      <c r="W52" s="126">
        <v>1.953125E-2</v>
      </c>
      <c r="X52" s="59"/>
      <c r="Y52" s="35">
        <v>111</v>
      </c>
      <c r="Z52" s="35">
        <v>13211</v>
      </c>
      <c r="AA52" s="127">
        <v>0.84020891681174781</v>
      </c>
    </row>
    <row r="53" spans="1:27">
      <c r="A53" s="68" t="s">
        <v>22</v>
      </c>
      <c r="B53" s="83">
        <v>768</v>
      </c>
      <c r="C53" s="82" t="s">
        <v>113</v>
      </c>
      <c r="D53" s="82" t="s">
        <v>155</v>
      </c>
      <c r="E53" s="81" t="s">
        <v>63</v>
      </c>
      <c r="F53" s="80" t="s">
        <v>156</v>
      </c>
      <c r="G53" s="81" t="s">
        <v>159</v>
      </c>
      <c r="H53" s="78">
        <v>1360</v>
      </c>
      <c r="I53" s="78" t="s">
        <v>160</v>
      </c>
      <c r="J53" s="78" t="s">
        <v>36</v>
      </c>
      <c r="K53" s="78" t="s">
        <v>29</v>
      </c>
      <c r="L53" s="30">
        <v>27</v>
      </c>
      <c r="M53" s="30">
        <v>1337</v>
      </c>
      <c r="N53" s="123">
        <v>2.0194465220643232</v>
      </c>
      <c r="O53" s="30">
        <v>17</v>
      </c>
      <c r="P53" s="30">
        <v>1327</v>
      </c>
      <c r="Q53" s="124">
        <v>1.281085154483798E-2</v>
      </c>
      <c r="R53" s="30">
        <v>65</v>
      </c>
      <c r="S53" s="30">
        <v>1331</v>
      </c>
      <c r="T53" s="125">
        <v>4.8835462058602556E-2</v>
      </c>
      <c r="U53" s="30">
        <v>74</v>
      </c>
      <c r="V53" s="30">
        <v>1318</v>
      </c>
      <c r="W53" s="126">
        <v>5.614567526555387E-2</v>
      </c>
      <c r="X53" s="59"/>
      <c r="Y53" s="35">
        <v>109</v>
      </c>
      <c r="Z53" s="35">
        <v>3995</v>
      </c>
      <c r="AA53" s="127">
        <v>2.7284105131414269</v>
      </c>
    </row>
    <row r="54" spans="1:27">
      <c r="A54" s="68" t="s">
        <v>22</v>
      </c>
      <c r="B54" s="83">
        <v>768</v>
      </c>
      <c r="C54" s="82" t="s">
        <v>113</v>
      </c>
      <c r="D54" s="82" t="s">
        <v>155</v>
      </c>
      <c r="E54" s="81" t="s">
        <v>63</v>
      </c>
      <c r="F54" s="80" t="s">
        <v>156</v>
      </c>
      <c r="G54" s="81" t="s">
        <v>161</v>
      </c>
      <c r="H54" s="78">
        <v>1361</v>
      </c>
      <c r="I54" s="78" t="s">
        <v>162</v>
      </c>
      <c r="J54" s="78" t="s">
        <v>36</v>
      </c>
      <c r="K54" s="78" t="s">
        <v>29</v>
      </c>
      <c r="L54" s="30">
        <v>0</v>
      </c>
      <c r="M54" s="30">
        <v>321</v>
      </c>
      <c r="N54" s="123">
        <v>0</v>
      </c>
      <c r="O54" s="30">
        <v>0</v>
      </c>
      <c r="P54" s="30">
        <v>320</v>
      </c>
      <c r="Q54" s="124">
        <v>0</v>
      </c>
      <c r="R54" s="30">
        <v>16</v>
      </c>
      <c r="S54" s="30">
        <v>318</v>
      </c>
      <c r="T54" s="125">
        <v>5.0314465408805034E-2</v>
      </c>
      <c r="U54" s="30">
        <v>11</v>
      </c>
      <c r="V54" s="30">
        <v>316</v>
      </c>
      <c r="W54" s="126">
        <v>3.4810126582278479E-2</v>
      </c>
      <c r="X54" s="59"/>
      <c r="Y54" s="35">
        <v>16</v>
      </c>
      <c r="Z54" s="35">
        <v>959</v>
      </c>
      <c r="AA54" s="127">
        <v>1.6684045881126173</v>
      </c>
    </row>
    <row r="55" spans="1:27">
      <c r="A55" s="68" t="s">
        <v>22</v>
      </c>
      <c r="B55" s="83">
        <v>768</v>
      </c>
      <c r="C55" s="82" t="s">
        <v>113</v>
      </c>
      <c r="D55" s="82" t="s">
        <v>163</v>
      </c>
      <c r="E55" s="81" t="s">
        <v>63</v>
      </c>
      <c r="F55" s="80" t="s">
        <v>164</v>
      </c>
      <c r="G55" s="81" t="s">
        <v>165</v>
      </c>
      <c r="H55" s="78">
        <v>1345</v>
      </c>
      <c r="I55" s="78" t="s">
        <v>166</v>
      </c>
      <c r="J55" s="78" t="s">
        <v>32</v>
      </c>
      <c r="K55" s="78" t="s">
        <v>29</v>
      </c>
      <c r="L55" s="30">
        <v>0</v>
      </c>
      <c r="M55" s="30">
        <v>878</v>
      </c>
      <c r="N55" s="123">
        <v>0</v>
      </c>
      <c r="O55" s="30">
        <v>36</v>
      </c>
      <c r="P55" s="30">
        <v>879</v>
      </c>
      <c r="Q55" s="124">
        <v>4.0955631399317405E-2</v>
      </c>
      <c r="R55" s="30">
        <v>55</v>
      </c>
      <c r="S55" s="30">
        <v>883</v>
      </c>
      <c r="T55" s="125">
        <v>6.2287655719139301E-2</v>
      </c>
      <c r="U55" s="30">
        <v>14</v>
      </c>
      <c r="V55" s="30">
        <v>878</v>
      </c>
      <c r="W55" s="126">
        <v>1.5945330296127564E-2</v>
      </c>
      <c r="X55" s="59"/>
      <c r="Y55" s="35">
        <v>91</v>
      </c>
      <c r="Z55" s="35">
        <v>2640</v>
      </c>
      <c r="AA55" s="127">
        <v>3.4469696969696968</v>
      </c>
    </row>
    <row r="56" spans="1:27">
      <c r="A56" s="68" t="s">
        <v>22</v>
      </c>
      <c r="B56" s="83">
        <v>768</v>
      </c>
      <c r="C56" s="82" t="s">
        <v>113</v>
      </c>
      <c r="D56" s="82" t="s">
        <v>167</v>
      </c>
      <c r="E56" s="81" t="s">
        <v>63</v>
      </c>
      <c r="F56" s="80" t="s">
        <v>164</v>
      </c>
      <c r="G56" s="81" t="s">
        <v>168</v>
      </c>
      <c r="H56" s="78">
        <v>1355</v>
      </c>
      <c r="I56" s="78" t="s">
        <v>169</v>
      </c>
      <c r="J56" s="78" t="s">
        <v>36</v>
      </c>
      <c r="K56" s="78" t="s">
        <v>29</v>
      </c>
      <c r="L56" s="30">
        <v>0</v>
      </c>
      <c r="M56" s="30">
        <v>566</v>
      </c>
      <c r="N56" s="123">
        <v>0</v>
      </c>
      <c r="O56" s="30">
        <v>16</v>
      </c>
      <c r="P56" s="30">
        <v>562</v>
      </c>
      <c r="Q56" s="124">
        <v>2.8469750889679714E-2</v>
      </c>
      <c r="R56" s="30">
        <v>57</v>
      </c>
      <c r="S56" s="30">
        <v>558</v>
      </c>
      <c r="T56" s="125">
        <v>0.10215053763440861</v>
      </c>
      <c r="U56" s="30">
        <v>26</v>
      </c>
      <c r="V56" s="30">
        <v>552</v>
      </c>
      <c r="W56" s="126">
        <v>4.710144927536232E-2</v>
      </c>
      <c r="X56" s="59"/>
      <c r="Y56" s="35">
        <v>73</v>
      </c>
      <c r="Z56" s="35">
        <v>1686</v>
      </c>
      <c r="AA56" s="127">
        <v>4.3297746144721234</v>
      </c>
    </row>
    <row r="57" spans="1:27">
      <c r="A57" s="68" t="s">
        <v>22</v>
      </c>
      <c r="B57" s="83">
        <v>768</v>
      </c>
      <c r="C57" s="82" t="s">
        <v>113</v>
      </c>
      <c r="D57" s="82" t="s">
        <v>167</v>
      </c>
      <c r="E57" s="81" t="s">
        <v>63</v>
      </c>
      <c r="F57" s="80" t="s">
        <v>164</v>
      </c>
      <c r="G57" s="81" t="s">
        <v>170</v>
      </c>
      <c r="H57" s="78">
        <v>1356</v>
      </c>
      <c r="I57" s="78" t="s">
        <v>171</v>
      </c>
      <c r="J57" s="78" t="s">
        <v>47</v>
      </c>
      <c r="K57" s="78" t="s">
        <v>29</v>
      </c>
      <c r="L57" s="30">
        <v>36</v>
      </c>
      <c r="M57" s="30">
        <v>897</v>
      </c>
      <c r="N57" s="123">
        <v>4.0133779264214047</v>
      </c>
      <c r="O57" s="30">
        <v>14</v>
      </c>
      <c r="P57" s="30">
        <v>895</v>
      </c>
      <c r="Q57" s="124">
        <v>1.564245810055866E-2</v>
      </c>
      <c r="R57" s="30">
        <v>8</v>
      </c>
      <c r="S57" s="30">
        <v>896</v>
      </c>
      <c r="T57" s="125">
        <v>8.9285714285714281E-3</v>
      </c>
      <c r="U57" s="30">
        <v>6</v>
      </c>
      <c r="V57" s="30">
        <v>887</v>
      </c>
      <c r="W57" s="126">
        <v>6.7643742953776773E-3</v>
      </c>
      <c r="X57" s="59"/>
      <c r="Y57" s="35">
        <v>58</v>
      </c>
      <c r="Z57" s="35">
        <v>2688</v>
      </c>
      <c r="AA57" s="127">
        <v>2.1577380952380953</v>
      </c>
    </row>
    <row r="58" spans="1:27">
      <c r="A58" s="68" t="s">
        <v>22</v>
      </c>
      <c r="B58" s="83">
        <v>768</v>
      </c>
      <c r="C58" s="82" t="s">
        <v>113</v>
      </c>
      <c r="D58" s="82" t="s">
        <v>167</v>
      </c>
      <c r="E58" s="81" t="s">
        <v>63</v>
      </c>
      <c r="F58" s="80" t="s">
        <v>164</v>
      </c>
      <c r="G58" s="81" t="s">
        <v>172</v>
      </c>
      <c r="H58" s="78">
        <v>1354</v>
      </c>
      <c r="I58" s="78" t="s">
        <v>173</v>
      </c>
      <c r="J58" s="78" t="s">
        <v>36</v>
      </c>
      <c r="K58" s="78" t="s">
        <v>29</v>
      </c>
      <c r="L58" s="30">
        <v>12</v>
      </c>
      <c r="M58" s="30">
        <v>2285</v>
      </c>
      <c r="N58" s="123">
        <v>0.52516411378555794</v>
      </c>
      <c r="O58" s="30">
        <v>16</v>
      </c>
      <c r="P58" s="30">
        <v>2259</v>
      </c>
      <c r="Q58" s="124">
        <v>7.0827799911465251E-3</v>
      </c>
      <c r="R58" s="30">
        <v>29</v>
      </c>
      <c r="S58" s="30">
        <v>2247</v>
      </c>
      <c r="T58" s="125">
        <v>1.290609701824655E-2</v>
      </c>
      <c r="U58" s="30">
        <v>40</v>
      </c>
      <c r="V58" s="30">
        <v>2242</v>
      </c>
      <c r="W58" s="126">
        <v>1.784121320249777E-2</v>
      </c>
      <c r="X58" s="59"/>
      <c r="Y58" s="35">
        <v>57</v>
      </c>
      <c r="Z58" s="35">
        <v>6791</v>
      </c>
      <c r="AA58" s="127">
        <v>0.83934619349138562</v>
      </c>
    </row>
    <row r="59" spans="1:27">
      <c r="A59" s="68" t="s">
        <v>22</v>
      </c>
      <c r="B59" s="83">
        <v>768</v>
      </c>
      <c r="C59" s="82" t="s">
        <v>113</v>
      </c>
      <c r="D59" s="82" t="s">
        <v>163</v>
      </c>
      <c r="E59" s="81" t="s">
        <v>63</v>
      </c>
      <c r="F59" s="80" t="s">
        <v>164</v>
      </c>
      <c r="G59" s="79" t="s">
        <v>174</v>
      </c>
      <c r="H59" s="78">
        <v>1353</v>
      </c>
      <c r="I59" s="78" t="s">
        <v>175</v>
      </c>
      <c r="J59" s="78" t="s">
        <v>32</v>
      </c>
      <c r="K59" s="78" t="s">
        <v>29</v>
      </c>
      <c r="L59" s="30">
        <v>21</v>
      </c>
      <c r="M59" s="30">
        <v>9161</v>
      </c>
      <c r="N59" s="123">
        <v>0.22923261652658006</v>
      </c>
      <c r="O59" s="30">
        <v>47</v>
      </c>
      <c r="P59" s="30">
        <v>9056</v>
      </c>
      <c r="Q59" s="124">
        <v>5.1899293286219077E-3</v>
      </c>
      <c r="R59" s="30">
        <v>36</v>
      </c>
      <c r="S59" s="30">
        <v>9028</v>
      </c>
      <c r="T59" s="125">
        <v>3.9875941515285776E-3</v>
      </c>
      <c r="U59" s="30">
        <v>147</v>
      </c>
      <c r="V59" s="30">
        <v>8914</v>
      </c>
      <c r="W59" s="126">
        <v>1.6490913170293921E-2</v>
      </c>
      <c r="X59" s="59"/>
      <c r="Y59" s="35">
        <v>104</v>
      </c>
      <c r="Z59" s="35">
        <v>27245</v>
      </c>
      <c r="AA59" s="127">
        <v>0.38172141677371996</v>
      </c>
    </row>
    <row r="60" spans="1:27">
      <c r="A60" s="68" t="s">
        <v>22</v>
      </c>
      <c r="B60" s="73">
        <v>769</v>
      </c>
      <c r="C60" s="72" t="s">
        <v>176</v>
      </c>
      <c r="D60" s="72" t="s">
        <v>177</v>
      </c>
      <c r="E60" s="70" t="s">
        <v>178</v>
      </c>
      <c r="F60" s="71" t="s">
        <v>179</v>
      </c>
      <c r="G60" s="70" t="s">
        <v>180</v>
      </c>
      <c r="H60" s="69">
        <v>1464</v>
      </c>
      <c r="I60" s="69" t="s">
        <v>181</v>
      </c>
      <c r="J60" s="69" t="s">
        <v>32</v>
      </c>
      <c r="K60" s="69" t="s">
        <v>29</v>
      </c>
      <c r="L60" s="30">
        <v>1</v>
      </c>
      <c r="M60" s="30">
        <v>1961</v>
      </c>
      <c r="N60" s="123">
        <v>5.0994390617032127E-2</v>
      </c>
      <c r="O60" s="30">
        <v>2</v>
      </c>
      <c r="P60" s="30">
        <v>1957</v>
      </c>
      <c r="Q60" s="124">
        <v>1.021972406745018E-3</v>
      </c>
      <c r="R60" s="30">
        <v>8</v>
      </c>
      <c r="S60" s="30">
        <v>1960</v>
      </c>
      <c r="T60" s="125">
        <v>4.0816326530612249E-3</v>
      </c>
      <c r="U60" s="30">
        <v>5</v>
      </c>
      <c r="V60" s="30">
        <v>1952</v>
      </c>
      <c r="W60" s="126">
        <v>2.5614754098360654E-3</v>
      </c>
      <c r="X60" s="59"/>
      <c r="Y60" s="35">
        <v>11</v>
      </c>
      <c r="Z60" s="35">
        <v>5878</v>
      </c>
      <c r="AA60" s="127">
        <v>0.18713848247703299</v>
      </c>
    </row>
    <row r="61" spans="1:27">
      <c r="A61" s="68" t="s">
        <v>22</v>
      </c>
      <c r="B61" s="73">
        <v>769</v>
      </c>
      <c r="C61" s="72" t="s">
        <v>176</v>
      </c>
      <c r="D61" s="72" t="s">
        <v>182</v>
      </c>
      <c r="E61" s="70" t="s">
        <v>178</v>
      </c>
      <c r="F61" s="71" t="s">
        <v>179</v>
      </c>
      <c r="G61" s="70" t="s">
        <v>183</v>
      </c>
      <c r="H61" s="69">
        <v>1471</v>
      </c>
      <c r="I61" s="69" t="s">
        <v>184</v>
      </c>
      <c r="J61" s="69" t="s">
        <v>36</v>
      </c>
      <c r="K61" s="69" t="s">
        <v>29</v>
      </c>
      <c r="L61" s="30">
        <v>8</v>
      </c>
      <c r="M61" s="30">
        <v>819</v>
      </c>
      <c r="N61" s="123">
        <v>0.97680097680097677</v>
      </c>
      <c r="O61" s="30">
        <v>5</v>
      </c>
      <c r="P61" s="30">
        <v>811</v>
      </c>
      <c r="Q61" s="124">
        <v>6.1652281134401974E-3</v>
      </c>
      <c r="R61" s="30">
        <v>3</v>
      </c>
      <c r="S61" s="30">
        <v>807</v>
      </c>
      <c r="T61" s="125">
        <v>3.7174721189591076E-3</v>
      </c>
      <c r="U61" s="30">
        <v>0</v>
      </c>
      <c r="V61" s="30">
        <v>802</v>
      </c>
      <c r="W61" s="126">
        <v>0</v>
      </c>
      <c r="X61" s="59"/>
      <c r="Y61" s="35">
        <v>16</v>
      </c>
      <c r="Z61" s="35">
        <v>2437</v>
      </c>
      <c r="AA61" s="127">
        <v>0.65654493229380384</v>
      </c>
    </row>
    <row r="62" spans="1:27">
      <c r="A62" s="68" t="s">
        <v>22</v>
      </c>
      <c r="B62" s="73">
        <v>769</v>
      </c>
      <c r="C62" s="72" t="s">
        <v>176</v>
      </c>
      <c r="D62" s="72" t="s">
        <v>185</v>
      </c>
      <c r="E62" s="70" t="s">
        <v>178</v>
      </c>
      <c r="F62" s="71" t="s">
        <v>179</v>
      </c>
      <c r="G62" s="70" t="s">
        <v>186</v>
      </c>
      <c r="H62" s="69">
        <v>7265</v>
      </c>
      <c r="I62" s="69" t="s">
        <v>187</v>
      </c>
      <c r="J62" s="69" t="s">
        <v>36</v>
      </c>
      <c r="K62" s="69" t="s">
        <v>29</v>
      </c>
      <c r="L62" s="30">
        <v>0</v>
      </c>
      <c r="M62" s="30">
        <v>415</v>
      </c>
      <c r="N62" s="123">
        <v>0</v>
      </c>
      <c r="O62" s="30">
        <v>0</v>
      </c>
      <c r="P62" s="30">
        <v>403</v>
      </c>
      <c r="Q62" s="124">
        <v>0</v>
      </c>
      <c r="R62" s="30">
        <v>1</v>
      </c>
      <c r="S62" s="30">
        <v>405</v>
      </c>
      <c r="T62" s="125">
        <v>2.4691358024691358E-3</v>
      </c>
      <c r="U62" s="30">
        <v>0</v>
      </c>
      <c r="V62" s="30">
        <v>404</v>
      </c>
      <c r="W62" s="126">
        <v>0</v>
      </c>
      <c r="X62" s="59"/>
      <c r="Y62" s="35">
        <v>1</v>
      </c>
      <c r="Z62" s="35">
        <v>1223</v>
      </c>
      <c r="AA62" s="127">
        <v>8.1766148814390843E-2</v>
      </c>
    </row>
    <row r="63" spans="1:27">
      <c r="A63" s="68" t="s">
        <v>22</v>
      </c>
      <c r="B63" s="73">
        <v>769</v>
      </c>
      <c r="C63" s="72" t="s">
        <v>176</v>
      </c>
      <c r="D63" s="72" t="s">
        <v>185</v>
      </c>
      <c r="E63" s="70" t="s">
        <v>178</v>
      </c>
      <c r="F63" s="71" t="s">
        <v>179</v>
      </c>
      <c r="G63" s="70" t="s">
        <v>188</v>
      </c>
      <c r="H63" s="69">
        <v>1463</v>
      </c>
      <c r="I63" s="69" t="s">
        <v>189</v>
      </c>
      <c r="J63" s="69" t="s">
        <v>36</v>
      </c>
      <c r="K63" s="69" t="s">
        <v>29</v>
      </c>
      <c r="L63" s="30">
        <v>2</v>
      </c>
      <c r="M63" s="30">
        <v>1159</v>
      </c>
      <c r="N63" s="123">
        <v>0.17256255392579811</v>
      </c>
      <c r="O63" s="30">
        <v>2</v>
      </c>
      <c r="P63" s="30">
        <v>1148</v>
      </c>
      <c r="Q63" s="124">
        <v>1.7421602787456446E-3</v>
      </c>
      <c r="R63" s="30">
        <v>15</v>
      </c>
      <c r="S63" s="30">
        <v>1144</v>
      </c>
      <c r="T63" s="125">
        <v>1.3111888111888112E-2</v>
      </c>
      <c r="U63" s="30">
        <v>0</v>
      </c>
      <c r="V63" s="30">
        <v>1138</v>
      </c>
      <c r="W63" s="126">
        <v>0</v>
      </c>
      <c r="X63" s="59"/>
      <c r="Y63" s="35">
        <v>19</v>
      </c>
      <c r="Z63" s="35">
        <v>3451</v>
      </c>
      <c r="AA63" s="127">
        <v>0.55056505360764996</v>
      </c>
    </row>
    <row r="64" spans="1:27">
      <c r="A64" s="68" t="s">
        <v>22</v>
      </c>
      <c r="B64" s="73">
        <v>769</v>
      </c>
      <c r="C64" s="72" t="s">
        <v>176</v>
      </c>
      <c r="D64" s="72" t="s">
        <v>182</v>
      </c>
      <c r="E64" s="70" t="s">
        <v>178</v>
      </c>
      <c r="F64" s="71" t="s">
        <v>179</v>
      </c>
      <c r="G64" s="70" t="s">
        <v>190</v>
      </c>
      <c r="H64" s="69">
        <v>1465</v>
      </c>
      <c r="I64" s="69" t="s">
        <v>191</v>
      </c>
      <c r="J64" s="69" t="s">
        <v>36</v>
      </c>
      <c r="K64" s="69" t="s">
        <v>29</v>
      </c>
      <c r="L64" s="30">
        <v>7</v>
      </c>
      <c r="M64" s="30">
        <v>1986</v>
      </c>
      <c r="N64" s="123">
        <v>0.35246727089627394</v>
      </c>
      <c r="O64" s="30">
        <v>0</v>
      </c>
      <c r="P64" s="30">
        <v>1982</v>
      </c>
      <c r="Q64" s="124">
        <v>0</v>
      </c>
      <c r="R64" s="30">
        <v>15</v>
      </c>
      <c r="S64" s="30">
        <v>1981</v>
      </c>
      <c r="T64" s="125">
        <v>7.5719333669863704E-3</v>
      </c>
      <c r="U64" s="30">
        <v>0</v>
      </c>
      <c r="V64" s="30">
        <v>1982</v>
      </c>
      <c r="W64" s="126">
        <v>0</v>
      </c>
      <c r="X64" s="59"/>
      <c r="Y64" s="35">
        <v>22</v>
      </c>
      <c r="Z64" s="35">
        <v>5949</v>
      </c>
      <c r="AA64" s="127">
        <v>0.36981005210959828</v>
      </c>
    </row>
    <row r="65" spans="1:27">
      <c r="A65" s="68" t="s">
        <v>22</v>
      </c>
      <c r="B65" s="73">
        <v>769</v>
      </c>
      <c r="C65" s="72" t="s">
        <v>176</v>
      </c>
      <c r="D65" s="72" t="s">
        <v>185</v>
      </c>
      <c r="E65" s="70" t="s">
        <v>178</v>
      </c>
      <c r="F65" s="71" t="s">
        <v>179</v>
      </c>
      <c r="G65" s="70" t="s">
        <v>192</v>
      </c>
      <c r="H65" s="69">
        <v>1461</v>
      </c>
      <c r="I65" s="69" t="s">
        <v>193</v>
      </c>
      <c r="J65" s="69" t="s">
        <v>36</v>
      </c>
      <c r="K65" s="69" t="s">
        <v>29</v>
      </c>
      <c r="L65" s="30">
        <v>11</v>
      </c>
      <c r="M65" s="30">
        <v>512</v>
      </c>
      <c r="N65" s="123">
        <v>2.1484375</v>
      </c>
      <c r="O65" s="30">
        <v>14</v>
      </c>
      <c r="P65" s="30">
        <v>512</v>
      </c>
      <c r="Q65" s="124">
        <v>2.734375E-2</v>
      </c>
      <c r="R65" s="30">
        <v>17</v>
      </c>
      <c r="S65" s="30">
        <v>510</v>
      </c>
      <c r="T65" s="125">
        <v>3.3333333333333333E-2</v>
      </c>
      <c r="U65" s="30">
        <v>5</v>
      </c>
      <c r="V65" s="30">
        <v>508</v>
      </c>
      <c r="W65" s="126">
        <v>9.8425196850393699E-3</v>
      </c>
      <c r="X65" s="59"/>
      <c r="Y65" s="35">
        <v>42</v>
      </c>
      <c r="Z65" s="35">
        <v>1534</v>
      </c>
      <c r="AA65" s="127">
        <v>2.7379400260756195</v>
      </c>
    </row>
    <row r="66" spans="1:27">
      <c r="A66" s="68" t="s">
        <v>22</v>
      </c>
      <c r="B66" s="73">
        <v>769</v>
      </c>
      <c r="C66" s="72" t="s">
        <v>194</v>
      </c>
      <c r="D66" s="72" t="s">
        <v>195</v>
      </c>
      <c r="E66" s="70" t="s">
        <v>178</v>
      </c>
      <c r="F66" s="71" t="s">
        <v>196</v>
      </c>
      <c r="G66" s="70" t="s">
        <v>197</v>
      </c>
      <c r="H66" s="69">
        <v>1387</v>
      </c>
      <c r="I66" s="69" t="s">
        <v>198</v>
      </c>
      <c r="J66" s="69" t="s">
        <v>32</v>
      </c>
      <c r="K66" s="69" t="s">
        <v>29</v>
      </c>
      <c r="L66" s="30">
        <v>27</v>
      </c>
      <c r="M66" s="30">
        <v>950</v>
      </c>
      <c r="N66" s="123">
        <v>2.8421052631578947</v>
      </c>
      <c r="O66" s="30">
        <v>20</v>
      </c>
      <c r="P66" s="30">
        <v>945</v>
      </c>
      <c r="Q66" s="124">
        <v>2.1164021164021163E-2</v>
      </c>
      <c r="R66" s="30">
        <v>14</v>
      </c>
      <c r="S66" s="30">
        <v>944</v>
      </c>
      <c r="T66" s="125">
        <v>1.4830508474576272E-2</v>
      </c>
      <c r="U66" s="30">
        <v>0</v>
      </c>
      <c r="V66" s="30">
        <v>917</v>
      </c>
      <c r="W66" s="126">
        <v>0</v>
      </c>
      <c r="X66" s="59"/>
      <c r="Y66" s="35">
        <v>61</v>
      </c>
      <c r="Z66" s="35">
        <v>2839</v>
      </c>
      <c r="AA66" s="127">
        <v>2.148643888693202</v>
      </c>
    </row>
    <row r="67" spans="1:27">
      <c r="A67" s="68" t="s">
        <v>22</v>
      </c>
      <c r="B67" s="73">
        <v>769</v>
      </c>
      <c r="C67" s="72" t="s">
        <v>194</v>
      </c>
      <c r="D67" s="72" t="s">
        <v>199</v>
      </c>
      <c r="E67" s="70" t="s">
        <v>178</v>
      </c>
      <c r="F67" s="71" t="s">
        <v>196</v>
      </c>
      <c r="G67" s="70" t="s">
        <v>200</v>
      </c>
      <c r="H67" s="69">
        <v>1404</v>
      </c>
      <c r="I67" s="69" t="s">
        <v>201</v>
      </c>
      <c r="J67" s="69" t="s">
        <v>36</v>
      </c>
      <c r="K67" s="69" t="s">
        <v>29</v>
      </c>
      <c r="L67" s="30">
        <v>0</v>
      </c>
      <c r="M67" s="30">
        <v>192</v>
      </c>
      <c r="N67" s="123">
        <v>0</v>
      </c>
      <c r="O67" s="30">
        <v>0</v>
      </c>
      <c r="P67" s="30">
        <v>190</v>
      </c>
      <c r="Q67" s="124">
        <v>0</v>
      </c>
      <c r="R67" s="30">
        <v>0</v>
      </c>
      <c r="S67" s="30">
        <v>184</v>
      </c>
      <c r="T67" s="125">
        <v>0</v>
      </c>
      <c r="U67" s="30">
        <v>0</v>
      </c>
      <c r="V67" s="30">
        <v>183</v>
      </c>
      <c r="W67" s="126">
        <v>0</v>
      </c>
      <c r="X67" s="59"/>
      <c r="Y67" s="35">
        <v>0</v>
      </c>
      <c r="Z67" s="35">
        <v>566</v>
      </c>
      <c r="AA67" s="127">
        <v>0</v>
      </c>
    </row>
    <row r="68" spans="1:27">
      <c r="A68" s="68" t="s">
        <v>22</v>
      </c>
      <c r="B68" s="73">
        <v>769</v>
      </c>
      <c r="C68" s="72" t="s">
        <v>194</v>
      </c>
      <c r="D68" s="72" t="s">
        <v>202</v>
      </c>
      <c r="E68" s="70" t="s">
        <v>178</v>
      </c>
      <c r="F68" s="71" t="s">
        <v>196</v>
      </c>
      <c r="G68" s="70" t="s">
        <v>203</v>
      </c>
      <c r="H68" s="69">
        <v>1405</v>
      </c>
      <c r="I68" s="69" t="s">
        <v>204</v>
      </c>
      <c r="J68" s="69" t="s">
        <v>36</v>
      </c>
      <c r="K68" s="69" t="s">
        <v>29</v>
      </c>
      <c r="L68" s="30">
        <v>0</v>
      </c>
      <c r="M68" s="30">
        <v>596</v>
      </c>
      <c r="N68" s="123">
        <v>0</v>
      </c>
      <c r="O68" s="30">
        <v>5</v>
      </c>
      <c r="P68" s="30">
        <v>592</v>
      </c>
      <c r="Q68" s="124">
        <v>8.4459459459459464E-3</v>
      </c>
      <c r="R68" s="30">
        <v>8</v>
      </c>
      <c r="S68" s="30">
        <v>589</v>
      </c>
      <c r="T68" s="125">
        <v>1.3582342954159592E-2</v>
      </c>
      <c r="U68" s="30">
        <v>0</v>
      </c>
      <c r="V68" s="30">
        <v>581</v>
      </c>
      <c r="W68" s="126">
        <v>0</v>
      </c>
      <c r="X68" s="59"/>
      <c r="Y68" s="35">
        <v>13</v>
      </c>
      <c r="Z68" s="35">
        <v>1777</v>
      </c>
      <c r="AA68" s="127">
        <v>0.73157006190208218</v>
      </c>
    </row>
    <row r="69" spans="1:27">
      <c r="A69" s="68" t="s">
        <v>22</v>
      </c>
      <c r="B69" s="73">
        <v>769</v>
      </c>
      <c r="C69" s="72" t="s">
        <v>194</v>
      </c>
      <c r="D69" s="72" t="s">
        <v>205</v>
      </c>
      <c r="E69" s="70" t="s">
        <v>178</v>
      </c>
      <c r="F69" s="71" t="s">
        <v>196</v>
      </c>
      <c r="G69" s="70" t="s">
        <v>206</v>
      </c>
      <c r="H69" s="69">
        <v>1406</v>
      </c>
      <c r="I69" s="69" t="s">
        <v>207</v>
      </c>
      <c r="J69" s="69" t="s">
        <v>47</v>
      </c>
      <c r="K69" s="69" t="s">
        <v>29</v>
      </c>
      <c r="L69" s="30">
        <v>1</v>
      </c>
      <c r="M69" s="30">
        <v>218</v>
      </c>
      <c r="N69" s="123">
        <v>0.45871559633027525</v>
      </c>
      <c r="O69" s="30">
        <v>4</v>
      </c>
      <c r="P69" s="30">
        <v>217</v>
      </c>
      <c r="Q69" s="124">
        <v>1.8433179723502304E-2</v>
      </c>
      <c r="R69" s="30">
        <v>0</v>
      </c>
      <c r="S69" s="30">
        <v>211</v>
      </c>
      <c r="T69" s="125">
        <v>0</v>
      </c>
      <c r="U69" s="30">
        <v>0</v>
      </c>
      <c r="V69" s="30">
        <v>193</v>
      </c>
      <c r="W69" s="126">
        <v>0</v>
      </c>
      <c r="X69" s="59"/>
      <c r="Y69" s="35">
        <v>5</v>
      </c>
      <c r="Z69" s="35">
        <v>646</v>
      </c>
      <c r="AA69" s="127">
        <v>0.77399380804953566</v>
      </c>
    </row>
    <row r="70" spans="1:27">
      <c r="A70" s="68" t="s">
        <v>22</v>
      </c>
      <c r="B70" s="73">
        <v>769</v>
      </c>
      <c r="C70" s="72" t="s">
        <v>194</v>
      </c>
      <c r="D70" s="72" t="s">
        <v>205</v>
      </c>
      <c r="E70" s="70" t="s">
        <v>178</v>
      </c>
      <c r="F70" s="71" t="s">
        <v>196</v>
      </c>
      <c r="G70" s="70" t="s">
        <v>208</v>
      </c>
      <c r="H70" s="77">
        <v>14382</v>
      </c>
      <c r="I70" s="69" t="s">
        <v>209</v>
      </c>
      <c r="J70" s="69" t="s">
        <v>36</v>
      </c>
      <c r="K70" s="69" t="s">
        <v>29</v>
      </c>
      <c r="L70" s="30">
        <v>0</v>
      </c>
      <c r="M70" s="30">
        <v>410</v>
      </c>
      <c r="N70" s="123">
        <v>0</v>
      </c>
      <c r="O70" s="30">
        <v>1</v>
      </c>
      <c r="P70" s="30">
        <v>405</v>
      </c>
      <c r="Q70" s="124">
        <v>2.4691358024691358E-3</v>
      </c>
      <c r="R70" s="30">
        <v>0</v>
      </c>
      <c r="S70" s="30">
        <v>404</v>
      </c>
      <c r="T70" s="125">
        <v>0</v>
      </c>
      <c r="U70" s="30">
        <v>0</v>
      </c>
      <c r="V70" s="30">
        <v>388</v>
      </c>
      <c r="W70" s="126">
        <v>0</v>
      </c>
      <c r="X70" s="59"/>
      <c r="Y70" s="35">
        <v>1</v>
      </c>
      <c r="Z70" s="35">
        <v>1219</v>
      </c>
      <c r="AA70" s="127">
        <v>8.2034454470877774E-2</v>
      </c>
    </row>
    <row r="71" spans="1:27">
      <c r="A71" s="68" t="s">
        <v>22</v>
      </c>
      <c r="B71" s="73">
        <v>769</v>
      </c>
      <c r="C71" s="72" t="s">
        <v>194</v>
      </c>
      <c r="D71" s="72" t="s">
        <v>210</v>
      </c>
      <c r="E71" s="70" t="s">
        <v>178</v>
      </c>
      <c r="F71" s="71" t="s">
        <v>196</v>
      </c>
      <c r="G71" s="70" t="s">
        <v>211</v>
      </c>
      <c r="H71" s="69">
        <v>1407</v>
      </c>
      <c r="I71" s="69" t="s">
        <v>212</v>
      </c>
      <c r="J71" s="69" t="s">
        <v>32</v>
      </c>
      <c r="K71" s="69" t="s">
        <v>29</v>
      </c>
      <c r="L71" s="30">
        <v>46</v>
      </c>
      <c r="M71" s="30">
        <v>4626</v>
      </c>
      <c r="N71" s="123">
        <v>0.9943795936013835</v>
      </c>
      <c r="O71" s="30">
        <v>17</v>
      </c>
      <c r="P71" s="30">
        <v>4565</v>
      </c>
      <c r="Q71" s="124">
        <v>3.723986856516977E-3</v>
      </c>
      <c r="R71" s="30">
        <v>18</v>
      </c>
      <c r="S71" s="30">
        <v>4569</v>
      </c>
      <c r="T71" s="125">
        <v>3.939592908732764E-3</v>
      </c>
      <c r="U71" s="30">
        <v>0</v>
      </c>
      <c r="V71" s="30">
        <v>4438</v>
      </c>
      <c r="W71" s="126">
        <v>0</v>
      </c>
      <c r="X71" s="59"/>
      <c r="Y71" s="35">
        <v>81</v>
      </c>
      <c r="Z71" s="35">
        <v>13760</v>
      </c>
      <c r="AA71" s="127">
        <v>0.58866279069767447</v>
      </c>
    </row>
    <row r="72" spans="1:27">
      <c r="A72" s="68" t="s">
        <v>22</v>
      </c>
      <c r="B72" s="73">
        <v>769</v>
      </c>
      <c r="C72" s="72" t="s">
        <v>194</v>
      </c>
      <c r="D72" s="72" t="s">
        <v>195</v>
      </c>
      <c r="E72" s="70" t="s">
        <v>178</v>
      </c>
      <c r="F72" s="71" t="s">
        <v>196</v>
      </c>
      <c r="G72" s="70" t="s">
        <v>213</v>
      </c>
      <c r="H72" s="69">
        <v>1408</v>
      </c>
      <c r="I72" s="69" t="s">
        <v>214</v>
      </c>
      <c r="J72" s="69" t="s">
        <v>47</v>
      </c>
      <c r="K72" s="69" t="s">
        <v>29</v>
      </c>
      <c r="L72" s="30">
        <v>1</v>
      </c>
      <c r="M72" s="30">
        <v>94</v>
      </c>
      <c r="N72" s="123">
        <v>1.0638297872340425</v>
      </c>
      <c r="O72" s="30">
        <v>0</v>
      </c>
      <c r="P72" s="30">
        <v>94</v>
      </c>
      <c r="Q72" s="124">
        <v>0</v>
      </c>
      <c r="R72" s="30">
        <v>5</v>
      </c>
      <c r="S72" s="30">
        <v>93</v>
      </c>
      <c r="T72" s="125">
        <v>5.3763440860215055E-2</v>
      </c>
      <c r="U72" s="30">
        <v>0</v>
      </c>
      <c r="V72" s="30">
        <v>89</v>
      </c>
      <c r="W72" s="126">
        <v>0</v>
      </c>
      <c r="X72" s="59"/>
      <c r="Y72" s="35">
        <v>6</v>
      </c>
      <c r="Z72" s="35">
        <v>281</v>
      </c>
      <c r="AA72" s="127">
        <v>2.1352313167259784</v>
      </c>
    </row>
    <row r="73" spans="1:27">
      <c r="A73" s="68" t="s">
        <v>22</v>
      </c>
      <c r="B73" s="73">
        <v>769</v>
      </c>
      <c r="C73" s="72" t="s">
        <v>118</v>
      </c>
      <c r="D73" s="72" t="s">
        <v>215</v>
      </c>
      <c r="E73" s="70" t="s">
        <v>178</v>
      </c>
      <c r="F73" s="71" t="s">
        <v>216</v>
      </c>
      <c r="G73" s="70" t="s">
        <v>217</v>
      </c>
      <c r="H73" s="69">
        <v>1388</v>
      </c>
      <c r="I73" s="69" t="s">
        <v>218</v>
      </c>
      <c r="J73" s="69" t="s">
        <v>28</v>
      </c>
      <c r="K73" s="69" t="s">
        <v>29</v>
      </c>
      <c r="L73" s="30">
        <v>7</v>
      </c>
      <c r="M73" s="30">
        <v>3239</v>
      </c>
      <c r="N73" s="123">
        <v>0.21611608521148504</v>
      </c>
      <c r="O73" s="30">
        <v>5</v>
      </c>
      <c r="P73" s="30">
        <v>3223</v>
      </c>
      <c r="Q73" s="124">
        <v>1.5513496742165685E-3</v>
      </c>
      <c r="R73" s="30">
        <v>15</v>
      </c>
      <c r="S73" s="30">
        <v>3220</v>
      </c>
      <c r="T73" s="125">
        <v>4.658385093167702E-3</v>
      </c>
      <c r="U73" s="30">
        <v>10</v>
      </c>
      <c r="V73" s="30">
        <v>3204</v>
      </c>
      <c r="W73" s="126">
        <v>3.1210986267166041E-3</v>
      </c>
      <c r="X73" s="59"/>
      <c r="Y73" s="35">
        <v>27</v>
      </c>
      <c r="Z73" s="35">
        <v>9682</v>
      </c>
      <c r="AA73" s="127">
        <v>0.2788680024788267</v>
      </c>
    </row>
    <row r="74" spans="1:27">
      <c r="A74" s="68" t="s">
        <v>22</v>
      </c>
      <c r="B74" s="73">
        <v>769</v>
      </c>
      <c r="C74" s="72" t="s">
        <v>118</v>
      </c>
      <c r="D74" s="72" t="s">
        <v>219</v>
      </c>
      <c r="E74" s="70" t="s">
        <v>178</v>
      </c>
      <c r="F74" s="71" t="s">
        <v>216</v>
      </c>
      <c r="G74" s="70" t="s">
        <v>220</v>
      </c>
      <c r="H74" s="69">
        <v>1389</v>
      </c>
      <c r="I74" s="69" t="s">
        <v>221</v>
      </c>
      <c r="J74" s="69" t="s">
        <v>32</v>
      </c>
      <c r="K74" s="69" t="s">
        <v>29</v>
      </c>
      <c r="L74" s="30">
        <v>13</v>
      </c>
      <c r="M74" s="30">
        <v>2169</v>
      </c>
      <c r="N74" s="123">
        <v>0.59935454126325494</v>
      </c>
      <c r="O74" s="30">
        <v>27</v>
      </c>
      <c r="P74" s="30">
        <v>2151</v>
      </c>
      <c r="Q74" s="124">
        <v>1.2552301255230125E-2</v>
      </c>
      <c r="R74" s="30">
        <v>38</v>
      </c>
      <c r="S74" s="30">
        <v>2152</v>
      </c>
      <c r="T74" s="125">
        <v>1.7657992565055763E-2</v>
      </c>
      <c r="U74" s="30">
        <v>14</v>
      </c>
      <c r="V74" s="30">
        <v>2108</v>
      </c>
      <c r="W74" s="126">
        <v>6.6413662239089184E-3</v>
      </c>
      <c r="X74" s="59"/>
      <c r="Y74" s="35">
        <v>78</v>
      </c>
      <c r="Z74" s="35">
        <v>6472</v>
      </c>
      <c r="AA74" s="127">
        <v>1.2051915945611866</v>
      </c>
    </row>
    <row r="75" spans="1:27">
      <c r="A75" s="68" t="s">
        <v>22</v>
      </c>
      <c r="B75" s="73">
        <v>769</v>
      </c>
      <c r="C75" s="72" t="s">
        <v>118</v>
      </c>
      <c r="D75" s="72" t="s">
        <v>222</v>
      </c>
      <c r="E75" s="70" t="s">
        <v>178</v>
      </c>
      <c r="F75" s="71" t="s">
        <v>216</v>
      </c>
      <c r="G75" s="70" t="s">
        <v>223</v>
      </c>
      <c r="H75" s="69">
        <v>1415</v>
      </c>
      <c r="I75" s="69" t="s">
        <v>224</v>
      </c>
      <c r="J75" s="69" t="s">
        <v>36</v>
      </c>
      <c r="K75" s="69" t="s">
        <v>29</v>
      </c>
      <c r="L75" s="30">
        <v>0</v>
      </c>
      <c r="M75" s="30">
        <v>417</v>
      </c>
      <c r="N75" s="123">
        <v>0</v>
      </c>
      <c r="O75" s="30">
        <v>9</v>
      </c>
      <c r="P75" s="30">
        <v>413</v>
      </c>
      <c r="Q75" s="124">
        <v>2.1791767554479417E-2</v>
      </c>
      <c r="R75" s="30">
        <v>1</v>
      </c>
      <c r="S75" s="30">
        <v>410</v>
      </c>
      <c r="T75" s="125">
        <v>2.4390243902439024E-3</v>
      </c>
      <c r="U75" s="30">
        <v>0</v>
      </c>
      <c r="V75" s="30">
        <v>396</v>
      </c>
      <c r="W75" s="126">
        <v>0</v>
      </c>
      <c r="X75" s="59"/>
      <c r="Y75" s="35">
        <v>10</v>
      </c>
      <c r="Z75" s="35">
        <v>1240</v>
      </c>
      <c r="AA75" s="127">
        <v>0.80645161290322576</v>
      </c>
    </row>
    <row r="76" spans="1:27">
      <c r="A76" s="68" t="s">
        <v>22</v>
      </c>
      <c r="B76" s="73">
        <v>769</v>
      </c>
      <c r="C76" s="72" t="s">
        <v>118</v>
      </c>
      <c r="D76" s="72" t="s">
        <v>225</v>
      </c>
      <c r="E76" s="70" t="s">
        <v>178</v>
      </c>
      <c r="F76" s="71" t="s">
        <v>216</v>
      </c>
      <c r="G76" s="70" t="s">
        <v>226</v>
      </c>
      <c r="H76" s="69">
        <v>1410</v>
      </c>
      <c r="I76" s="69" t="s">
        <v>227</v>
      </c>
      <c r="J76" s="69" t="s">
        <v>36</v>
      </c>
      <c r="K76" s="69" t="s">
        <v>29</v>
      </c>
      <c r="L76" s="30">
        <v>2</v>
      </c>
      <c r="M76" s="30">
        <v>289</v>
      </c>
      <c r="N76" s="123">
        <v>0.69204152249134943</v>
      </c>
      <c r="O76" s="30">
        <v>1</v>
      </c>
      <c r="P76" s="30">
        <v>289</v>
      </c>
      <c r="Q76" s="124">
        <v>3.4602076124567475E-3</v>
      </c>
      <c r="R76" s="30">
        <v>1</v>
      </c>
      <c r="S76" s="30">
        <v>289</v>
      </c>
      <c r="T76" s="125">
        <v>3.4602076124567475E-3</v>
      </c>
      <c r="U76" s="30">
        <v>0</v>
      </c>
      <c r="V76" s="30">
        <v>289</v>
      </c>
      <c r="W76" s="126">
        <v>0</v>
      </c>
      <c r="X76" s="59"/>
      <c r="Y76" s="35">
        <v>4</v>
      </c>
      <c r="Z76" s="35">
        <v>867</v>
      </c>
      <c r="AA76" s="127">
        <v>0.46136101499423299</v>
      </c>
    </row>
    <row r="77" spans="1:27">
      <c r="A77" s="68" t="s">
        <v>22</v>
      </c>
      <c r="B77" s="73">
        <v>769</v>
      </c>
      <c r="C77" s="72" t="s">
        <v>118</v>
      </c>
      <c r="D77" s="72" t="s">
        <v>228</v>
      </c>
      <c r="E77" s="70" t="s">
        <v>178</v>
      </c>
      <c r="F77" s="71" t="s">
        <v>216</v>
      </c>
      <c r="G77" s="70" t="s">
        <v>229</v>
      </c>
      <c r="H77" s="69">
        <v>1409</v>
      </c>
      <c r="I77" s="69" t="s">
        <v>230</v>
      </c>
      <c r="J77" s="69" t="s">
        <v>36</v>
      </c>
      <c r="K77" s="69" t="s">
        <v>29</v>
      </c>
      <c r="L77" s="30">
        <v>2</v>
      </c>
      <c r="M77" s="30">
        <v>509</v>
      </c>
      <c r="N77" s="123">
        <v>0.39292730844793711</v>
      </c>
      <c r="O77" s="30">
        <v>0</v>
      </c>
      <c r="P77" s="30">
        <v>507</v>
      </c>
      <c r="Q77" s="124">
        <v>0</v>
      </c>
      <c r="R77" s="30">
        <v>0</v>
      </c>
      <c r="S77" s="30">
        <v>506</v>
      </c>
      <c r="T77" s="125">
        <v>0</v>
      </c>
      <c r="U77" s="30">
        <v>0</v>
      </c>
      <c r="V77" s="30">
        <v>516</v>
      </c>
      <c r="W77" s="126">
        <v>0</v>
      </c>
      <c r="X77" s="59"/>
      <c r="Y77" s="35">
        <v>2</v>
      </c>
      <c r="Z77" s="35">
        <v>1522</v>
      </c>
      <c r="AA77" s="127">
        <v>0.13140604467805519</v>
      </c>
    </row>
    <row r="78" spans="1:27">
      <c r="A78" s="68" t="s">
        <v>22</v>
      </c>
      <c r="B78" s="73">
        <v>769</v>
      </c>
      <c r="C78" s="72" t="s">
        <v>118</v>
      </c>
      <c r="D78" s="72" t="s">
        <v>219</v>
      </c>
      <c r="E78" s="70" t="s">
        <v>178</v>
      </c>
      <c r="F78" s="71" t="s">
        <v>216</v>
      </c>
      <c r="G78" s="70" t="s">
        <v>231</v>
      </c>
      <c r="H78" s="69">
        <v>1414</v>
      </c>
      <c r="I78" s="69" t="s">
        <v>232</v>
      </c>
      <c r="J78" s="69" t="s">
        <v>36</v>
      </c>
      <c r="K78" s="69" t="s">
        <v>29</v>
      </c>
      <c r="L78" s="30">
        <v>1</v>
      </c>
      <c r="M78" s="30">
        <v>1357</v>
      </c>
      <c r="N78" s="123">
        <v>7.369196757553427E-2</v>
      </c>
      <c r="O78" s="30">
        <v>0</v>
      </c>
      <c r="P78" s="30">
        <v>1356</v>
      </c>
      <c r="Q78" s="124">
        <v>0</v>
      </c>
      <c r="R78" s="30">
        <v>3</v>
      </c>
      <c r="S78" s="30">
        <v>1348</v>
      </c>
      <c r="T78" s="125">
        <v>2.225519287833828E-3</v>
      </c>
      <c r="U78" s="30">
        <v>5</v>
      </c>
      <c r="V78" s="30">
        <v>1345</v>
      </c>
      <c r="W78" s="126">
        <v>3.7174721189591076E-3</v>
      </c>
      <c r="X78" s="59"/>
      <c r="Y78" s="35">
        <v>4</v>
      </c>
      <c r="Z78" s="35">
        <v>4061</v>
      </c>
      <c r="AA78" s="127">
        <v>9.8497906919477962E-2</v>
      </c>
    </row>
    <row r="79" spans="1:27">
      <c r="A79" s="68" t="s">
        <v>22</v>
      </c>
      <c r="B79" s="73">
        <v>769</v>
      </c>
      <c r="C79" s="72" t="s">
        <v>118</v>
      </c>
      <c r="D79" s="72" t="s">
        <v>233</v>
      </c>
      <c r="E79" s="70" t="s">
        <v>178</v>
      </c>
      <c r="F79" s="71" t="s">
        <v>216</v>
      </c>
      <c r="G79" s="70" t="s">
        <v>234</v>
      </c>
      <c r="H79" s="69">
        <v>1413</v>
      </c>
      <c r="I79" s="69" t="s">
        <v>235</v>
      </c>
      <c r="J79" s="69" t="s">
        <v>47</v>
      </c>
      <c r="K79" s="69" t="s">
        <v>29</v>
      </c>
      <c r="L79" s="30">
        <v>10</v>
      </c>
      <c r="M79" s="30">
        <v>165</v>
      </c>
      <c r="N79" s="123">
        <v>6.0606060606060606</v>
      </c>
      <c r="O79" s="30">
        <v>16</v>
      </c>
      <c r="P79" s="30">
        <v>163</v>
      </c>
      <c r="Q79" s="124">
        <v>9.815950920245399E-2</v>
      </c>
      <c r="R79" s="30">
        <v>12</v>
      </c>
      <c r="S79" s="30">
        <v>164</v>
      </c>
      <c r="T79" s="125">
        <v>7.3170731707317069E-2</v>
      </c>
      <c r="U79" s="30">
        <v>0</v>
      </c>
      <c r="V79" s="30">
        <v>162</v>
      </c>
      <c r="W79" s="126">
        <v>0</v>
      </c>
      <c r="X79" s="59"/>
      <c r="Y79" s="35">
        <v>38</v>
      </c>
      <c r="Z79" s="35">
        <v>492</v>
      </c>
      <c r="AA79" s="127">
        <v>7.7235772357723578</v>
      </c>
    </row>
    <row r="80" spans="1:27">
      <c r="A80" s="68" t="s">
        <v>22</v>
      </c>
      <c r="B80" s="73">
        <v>769</v>
      </c>
      <c r="C80" s="72" t="s">
        <v>118</v>
      </c>
      <c r="D80" s="72" t="s">
        <v>233</v>
      </c>
      <c r="E80" s="70" t="s">
        <v>178</v>
      </c>
      <c r="F80" s="71" t="s">
        <v>216</v>
      </c>
      <c r="G80" s="70" t="s">
        <v>236</v>
      </c>
      <c r="H80" s="69">
        <v>1412</v>
      </c>
      <c r="I80" s="69" t="s">
        <v>237</v>
      </c>
      <c r="J80" s="69" t="s">
        <v>36</v>
      </c>
      <c r="K80" s="69" t="s">
        <v>29</v>
      </c>
      <c r="L80" s="30">
        <v>11</v>
      </c>
      <c r="M80" s="30">
        <v>451</v>
      </c>
      <c r="N80" s="123">
        <v>2.4390243902439024</v>
      </c>
      <c r="O80" s="30">
        <v>7</v>
      </c>
      <c r="P80" s="30">
        <v>441</v>
      </c>
      <c r="Q80" s="124">
        <v>1.5873015873015872E-2</v>
      </c>
      <c r="R80" s="30">
        <v>6</v>
      </c>
      <c r="S80" s="30">
        <v>443</v>
      </c>
      <c r="T80" s="125">
        <v>1.3544018058690745E-2</v>
      </c>
      <c r="U80" s="30">
        <v>0</v>
      </c>
      <c r="V80" s="30">
        <v>446</v>
      </c>
      <c r="W80" s="126">
        <v>0</v>
      </c>
      <c r="X80" s="59"/>
      <c r="Y80" s="35">
        <v>24</v>
      </c>
      <c r="Z80" s="35">
        <v>1335</v>
      </c>
      <c r="AA80" s="127">
        <v>1.797752808988764</v>
      </c>
    </row>
    <row r="81" spans="1:27">
      <c r="A81" s="68" t="s">
        <v>22</v>
      </c>
      <c r="B81" s="73">
        <v>769</v>
      </c>
      <c r="C81" s="72" t="s">
        <v>118</v>
      </c>
      <c r="D81" s="72" t="s">
        <v>225</v>
      </c>
      <c r="E81" s="70" t="s">
        <v>178</v>
      </c>
      <c r="F81" s="71" t="s">
        <v>216</v>
      </c>
      <c r="G81" s="70" t="s">
        <v>238</v>
      </c>
      <c r="H81" s="69">
        <v>1411</v>
      </c>
      <c r="I81" s="69" t="s">
        <v>239</v>
      </c>
      <c r="J81" s="69" t="s">
        <v>36</v>
      </c>
      <c r="K81" s="69" t="s">
        <v>29</v>
      </c>
      <c r="L81" s="30">
        <v>7</v>
      </c>
      <c r="M81" s="30">
        <v>123</v>
      </c>
      <c r="N81" s="123">
        <v>5.691056910569106</v>
      </c>
      <c r="O81" s="30">
        <v>4</v>
      </c>
      <c r="P81" s="30">
        <v>123</v>
      </c>
      <c r="Q81" s="124">
        <v>3.2520325203252036E-2</v>
      </c>
      <c r="R81" s="30">
        <v>5</v>
      </c>
      <c r="S81" s="30">
        <v>123</v>
      </c>
      <c r="T81" s="125">
        <v>4.065040650406504E-2</v>
      </c>
      <c r="U81" s="30">
        <v>0</v>
      </c>
      <c r="V81" s="30">
        <v>120</v>
      </c>
      <c r="W81" s="126">
        <v>0</v>
      </c>
      <c r="X81" s="59"/>
      <c r="Y81" s="35">
        <v>16</v>
      </c>
      <c r="Z81" s="35">
        <v>369</v>
      </c>
      <c r="AA81" s="127">
        <v>4.3360433604336039</v>
      </c>
    </row>
    <row r="82" spans="1:27">
      <c r="A82" s="68" t="s">
        <v>22</v>
      </c>
      <c r="B82" s="73">
        <v>769</v>
      </c>
      <c r="C82" s="72" t="s">
        <v>118</v>
      </c>
      <c r="D82" s="72" t="s">
        <v>225</v>
      </c>
      <c r="E82" s="70" t="s">
        <v>178</v>
      </c>
      <c r="F82" s="71" t="s">
        <v>216</v>
      </c>
      <c r="G82" s="70" t="s">
        <v>240</v>
      </c>
      <c r="H82" s="69">
        <v>1416</v>
      </c>
      <c r="I82" s="69" t="s">
        <v>241</v>
      </c>
      <c r="J82" s="69" t="s">
        <v>47</v>
      </c>
      <c r="K82" s="69" t="s">
        <v>29</v>
      </c>
      <c r="L82" s="30">
        <v>28</v>
      </c>
      <c r="M82" s="30">
        <v>102</v>
      </c>
      <c r="N82" s="123">
        <v>27.450980392156861</v>
      </c>
      <c r="O82" s="30">
        <v>10</v>
      </c>
      <c r="P82" s="30">
        <v>102</v>
      </c>
      <c r="Q82" s="124">
        <v>9.8039215686274508E-2</v>
      </c>
      <c r="R82" s="30">
        <v>9</v>
      </c>
      <c r="S82" s="30">
        <v>102</v>
      </c>
      <c r="T82" s="125">
        <v>8.8235294117647065E-2</v>
      </c>
      <c r="U82" s="30">
        <v>3</v>
      </c>
      <c r="V82" s="30">
        <v>101</v>
      </c>
      <c r="W82" s="126">
        <v>2.9702970297029702E-2</v>
      </c>
      <c r="X82" s="59"/>
      <c r="Y82" s="35">
        <v>47</v>
      </c>
      <c r="Z82" s="35">
        <v>306</v>
      </c>
      <c r="AA82" s="127">
        <v>15.359477124183007</v>
      </c>
    </row>
    <row r="83" spans="1:27">
      <c r="A83" s="68" t="s">
        <v>22</v>
      </c>
      <c r="B83" s="73">
        <v>769</v>
      </c>
      <c r="C83" s="72" t="s">
        <v>194</v>
      </c>
      <c r="D83" s="72" t="s">
        <v>242</v>
      </c>
      <c r="E83" s="70" t="s">
        <v>178</v>
      </c>
      <c r="F83" s="71" t="s">
        <v>243</v>
      </c>
      <c r="G83" s="70" t="s">
        <v>244</v>
      </c>
      <c r="H83" s="69">
        <v>1383</v>
      </c>
      <c r="I83" s="69" t="s">
        <v>245</v>
      </c>
      <c r="J83" s="69" t="s">
        <v>28</v>
      </c>
      <c r="K83" s="69" t="s">
        <v>29</v>
      </c>
      <c r="L83" s="30">
        <v>24</v>
      </c>
      <c r="M83" s="30">
        <v>4206</v>
      </c>
      <c r="N83" s="123">
        <v>0.57061340941512129</v>
      </c>
      <c r="O83" s="30">
        <v>39</v>
      </c>
      <c r="P83" s="30">
        <v>4184</v>
      </c>
      <c r="Q83" s="124">
        <v>9.3212237093690253E-3</v>
      </c>
      <c r="R83" s="30">
        <v>26</v>
      </c>
      <c r="S83" s="30">
        <v>4178</v>
      </c>
      <c r="T83" s="125">
        <v>6.2230732407850646E-3</v>
      </c>
      <c r="U83" s="30">
        <v>59</v>
      </c>
      <c r="V83" s="30">
        <v>4158</v>
      </c>
      <c r="W83" s="126">
        <v>1.4189514189514189E-2</v>
      </c>
      <c r="X83" s="59"/>
      <c r="Y83" s="35">
        <v>89</v>
      </c>
      <c r="Z83" s="35">
        <v>12568</v>
      </c>
      <c r="AA83" s="127">
        <v>0.7081476766390834</v>
      </c>
    </row>
    <row r="84" spans="1:27">
      <c r="A84" s="68" t="s">
        <v>22</v>
      </c>
      <c r="B84" s="73">
        <v>769</v>
      </c>
      <c r="C84" s="72" t="s">
        <v>194</v>
      </c>
      <c r="D84" s="72" t="s">
        <v>242</v>
      </c>
      <c r="E84" s="70" t="s">
        <v>178</v>
      </c>
      <c r="F84" s="71" t="s">
        <v>243</v>
      </c>
      <c r="G84" s="70" t="s">
        <v>246</v>
      </c>
      <c r="H84" s="69">
        <v>1392</v>
      </c>
      <c r="I84" s="69" t="s">
        <v>247</v>
      </c>
      <c r="J84" s="69" t="s">
        <v>36</v>
      </c>
      <c r="K84" s="69" t="s">
        <v>29</v>
      </c>
      <c r="L84" s="30">
        <v>8</v>
      </c>
      <c r="M84" s="30">
        <v>658</v>
      </c>
      <c r="N84" s="123">
        <v>1.21580547112462</v>
      </c>
      <c r="O84" s="30">
        <v>13</v>
      </c>
      <c r="P84" s="30">
        <v>662</v>
      </c>
      <c r="Q84" s="124">
        <v>1.9637462235649546E-2</v>
      </c>
      <c r="R84" s="30">
        <v>12</v>
      </c>
      <c r="S84" s="30">
        <v>659</v>
      </c>
      <c r="T84" s="125">
        <v>1.8209408194233688E-2</v>
      </c>
      <c r="U84" s="30">
        <v>8</v>
      </c>
      <c r="V84" s="30">
        <v>654</v>
      </c>
      <c r="W84" s="126">
        <v>1.2232415902140673E-2</v>
      </c>
      <c r="X84" s="59"/>
      <c r="Y84" s="35">
        <v>33</v>
      </c>
      <c r="Z84" s="35">
        <v>1979</v>
      </c>
      <c r="AA84" s="127">
        <v>1.6675088428499243</v>
      </c>
    </row>
    <row r="85" spans="1:27">
      <c r="A85" s="68" t="s">
        <v>22</v>
      </c>
      <c r="B85" s="73">
        <v>769</v>
      </c>
      <c r="C85" s="72" t="s">
        <v>194</v>
      </c>
      <c r="D85" s="72" t="s">
        <v>242</v>
      </c>
      <c r="E85" s="70" t="s">
        <v>178</v>
      </c>
      <c r="F85" s="71" t="s">
        <v>243</v>
      </c>
      <c r="G85" s="70" t="s">
        <v>248</v>
      </c>
      <c r="H85" s="69">
        <v>1391</v>
      </c>
      <c r="I85" s="69" t="s">
        <v>249</v>
      </c>
      <c r="J85" s="69" t="s">
        <v>36</v>
      </c>
      <c r="K85" s="69" t="s">
        <v>29</v>
      </c>
      <c r="L85" s="30">
        <v>15</v>
      </c>
      <c r="M85" s="30">
        <v>1752</v>
      </c>
      <c r="N85" s="123">
        <v>0.85616438356164382</v>
      </c>
      <c r="O85" s="30">
        <v>30</v>
      </c>
      <c r="P85" s="30">
        <v>1735</v>
      </c>
      <c r="Q85" s="124">
        <v>1.7291066282420751E-2</v>
      </c>
      <c r="R85" s="30">
        <v>26</v>
      </c>
      <c r="S85" s="30">
        <v>1739</v>
      </c>
      <c r="T85" s="125">
        <v>1.4951121334100058E-2</v>
      </c>
      <c r="U85" s="30">
        <v>15</v>
      </c>
      <c r="V85" s="30">
        <v>1714</v>
      </c>
      <c r="W85" s="126">
        <v>8.7514585764294044E-3</v>
      </c>
      <c r="X85" s="59"/>
      <c r="Y85" s="35">
        <v>71</v>
      </c>
      <c r="Z85" s="35">
        <v>5226</v>
      </c>
      <c r="AA85" s="127">
        <v>1.3585916570991199</v>
      </c>
    </row>
    <row r="86" spans="1:27">
      <c r="A86" s="68" t="s">
        <v>22</v>
      </c>
      <c r="B86" s="73">
        <v>769</v>
      </c>
      <c r="C86" s="72" t="s">
        <v>194</v>
      </c>
      <c r="D86" s="72" t="s">
        <v>242</v>
      </c>
      <c r="E86" s="70" t="s">
        <v>178</v>
      </c>
      <c r="F86" s="71" t="s">
        <v>243</v>
      </c>
      <c r="G86" s="70" t="s">
        <v>250</v>
      </c>
      <c r="H86" s="69">
        <v>1390</v>
      </c>
      <c r="I86" s="69" t="s">
        <v>251</v>
      </c>
      <c r="J86" s="69" t="s">
        <v>36</v>
      </c>
      <c r="K86" s="69" t="s">
        <v>29</v>
      </c>
      <c r="L86" s="30">
        <v>3</v>
      </c>
      <c r="M86" s="30">
        <v>554</v>
      </c>
      <c r="N86" s="123">
        <v>0.54151624548736466</v>
      </c>
      <c r="O86" s="30">
        <v>5</v>
      </c>
      <c r="P86" s="30">
        <v>547</v>
      </c>
      <c r="Q86" s="124">
        <v>9.140767824497258E-3</v>
      </c>
      <c r="R86" s="30">
        <v>5</v>
      </c>
      <c r="S86" s="30">
        <v>543</v>
      </c>
      <c r="T86" s="125">
        <v>9.2081031307550652E-3</v>
      </c>
      <c r="U86" s="30">
        <v>9</v>
      </c>
      <c r="V86" s="30">
        <v>541</v>
      </c>
      <c r="W86" s="126">
        <v>1.6635859519408502E-2</v>
      </c>
      <c r="X86" s="59"/>
      <c r="Y86" s="35">
        <v>13</v>
      </c>
      <c r="Z86" s="35">
        <v>1644</v>
      </c>
      <c r="AA86" s="127">
        <v>0.79075425790754261</v>
      </c>
    </row>
    <row r="87" spans="1:27">
      <c r="A87" s="68" t="s">
        <v>22</v>
      </c>
      <c r="B87" s="73">
        <v>769</v>
      </c>
      <c r="C87" s="72" t="s">
        <v>176</v>
      </c>
      <c r="D87" s="72" t="s">
        <v>252</v>
      </c>
      <c r="E87" s="70" t="s">
        <v>178</v>
      </c>
      <c r="F87" s="71" t="s">
        <v>253</v>
      </c>
      <c r="G87" s="70" t="s">
        <v>254</v>
      </c>
      <c r="H87" s="69">
        <v>1455</v>
      </c>
      <c r="I87" s="69" t="s">
        <v>255</v>
      </c>
      <c r="J87" s="69" t="s">
        <v>28</v>
      </c>
      <c r="K87" s="69" t="s">
        <v>29</v>
      </c>
      <c r="L87" s="30">
        <v>0</v>
      </c>
      <c r="M87" s="30">
        <v>2650</v>
      </c>
      <c r="N87" s="123">
        <v>0</v>
      </c>
      <c r="O87" s="30">
        <v>9</v>
      </c>
      <c r="P87" s="30">
        <v>2648</v>
      </c>
      <c r="Q87" s="124">
        <v>3.3987915407854984E-3</v>
      </c>
      <c r="R87" s="30">
        <v>38</v>
      </c>
      <c r="S87" s="30">
        <v>2653</v>
      </c>
      <c r="T87" s="125">
        <v>1.4323407463249152E-2</v>
      </c>
      <c r="U87" s="30">
        <v>46</v>
      </c>
      <c r="V87" s="30">
        <v>2645</v>
      </c>
      <c r="W87" s="126">
        <v>1.7391304347826087E-2</v>
      </c>
      <c r="X87" s="59"/>
      <c r="Y87" s="35">
        <v>47</v>
      </c>
      <c r="Z87" s="35">
        <v>7951</v>
      </c>
      <c r="AA87" s="127">
        <v>0.5911206137592756</v>
      </c>
    </row>
    <row r="88" spans="1:27">
      <c r="A88" s="68" t="s">
        <v>22</v>
      </c>
      <c r="B88" s="73">
        <v>769</v>
      </c>
      <c r="C88" s="72" t="s">
        <v>176</v>
      </c>
      <c r="D88" s="72" t="s">
        <v>256</v>
      </c>
      <c r="E88" s="70" t="s">
        <v>178</v>
      </c>
      <c r="F88" s="71" t="s">
        <v>253</v>
      </c>
      <c r="G88" s="70" t="s">
        <v>257</v>
      </c>
      <c r="H88" s="69">
        <v>1466</v>
      </c>
      <c r="I88" s="69" t="s">
        <v>258</v>
      </c>
      <c r="J88" s="69" t="s">
        <v>36</v>
      </c>
      <c r="K88" s="69" t="s">
        <v>29</v>
      </c>
      <c r="L88" s="30">
        <v>0</v>
      </c>
      <c r="M88" s="30">
        <v>94</v>
      </c>
      <c r="N88" s="123">
        <v>0</v>
      </c>
      <c r="O88" s="30">
        <v>3</v>
      </c>
      <c r="P88" s="30">
        <v>94</v>
      </c>
      <c r="Q88" s="124">
        <v>3.1914893617021274E-2</v>
      </c>
      <c r="R88" s="30">
        <v>0</v>
      </c>
      <c r="S88" s="30">
        <v>95</v>
      </c>
      <c r="T88" s="125">
        <v>0</v>
      </c>
      <c r="U88" s="30">
        <v>0</v>
      </c>
      <c r="V88" s="30">
        <v>91</v>
      </c>
      <c r="W88" s="126">
        <v>0</v>
      </c>
      <c r="X88" s="59"/>
      <c r="Y88" s="35">
        <v>3</v>
      </c>
      <c r="Z88" s="35">
        <v>283</v>
      </c>
      <c r="AA88" s="127">
        <v>1.0600706713780919</v>
      </c>
    </row>
    <row r="89" spans="1:27">
      <c r="A89" s="68" t="s">
        <v>22</v>
      </c>
      <c r="B89" s="73">
        <v>769</v>
      </c>
      <c r="C89" s="72" t="s">
        <v>176</v>
      </c>
      <c r="D89" s="72" t="s">
        <v>259</v>
      </c>
      <c r="E89" s="70" t="s">
        <v>178</v>
      </c>
      <c r="F89" s="71" t="s">
        <v>253</v>
      </c>
      <c r="G89" s="70" t="s">
        <v>260</v>
      </c>
      <c r="H89" s="69">
        <v>1458</v>
      </c>
      <c r="I89" s="69" t="s">
        <v>261</v>
      </c>
      <c r="J89" s="69" t="s">
        <v>36</v>
      </c>
      <c r="K89" s="69" t="s">
        <v>29</v>
      </c>
      <c r="L89" s="30">
        <v>0</v>
      </c>
      <c r="M89" s="30">
        <v>129</v>
      </c>
      <c r="N89" s="123">
        <v>0</v>
      </c>
      <c r="O89" s="30">
        <v>0</v>
      </c>
      <c r="P89" s="30">
        <v>127</v>
      </c>
      <c r="Q89" s="124">
        <v>0</v>
      </c>
      <c r="R89" s="30">
        <v>1</v>
      </c>
      <c r="S89" s="30">
        <v>126</v>
      </c>
      <c r="T89" s="125">
        <v>7.9365079365079361E-3</v>
      </c>
      <c r="U89" s="30">
        <v>0</v>
      </c>
      <c r="V89" s="30">
        <v>124</v>
      </c>
      <c r="W89" s="126">
        <v>0</v>
      </c>
      <c r="X89" s="59"/>
      <c r="Y89" s="35">
        <v>1</v>
      </c>
      <c r="Z89" s="35">
        <v>382</v>
      </c>
      <c r="AA89" s="127">
        <v>0.26178010471204188</v>
      </c>
    </row>
    <row r="90" spans="1:27">
      <c r="A90" s="68" t="s">
        <v>22</v>
      </c>
      <c r="B90" s="73">
        <v>769</v>
      </c>
      <c r="C90" s="72" t="s">
        <v>176</v>
      </c>
      <c r="D90" s="72" t="s">
        <v>256</v>
      </c>
      <c r="E90" s="70" t="s">
        <v>178</v>
      </c>
      <c r="F90" s="71" t="s">
        <v>253</v>
      </c>
      <c r="G90" s="70" t="s">
        <v>262</v>
      </c>
      <c r="H90" s="69">
        <v>1467</v>
      </c>
      <c r="I90" s="69" t="s">
        <v>263</v>
      </c>
      <c r="J90" s="69" t="s">
        <v>36</v>
      </c>
      <c r="K90" s="69" t="s">
        <v>29</v>
      </c>
      <c r="L90" s="30">
        <v>2</v>
      </c>
      <c r="M90" s="30">
        <v>529</v>
      </c>
      <c r="N90" s="123">
        <v>0.3780718336483932</v>
      </c>
      <c r="O90" s="30">
        <v>3</v>
      </c>
      <c r="P90" s="30">
        <v>530</v>
      </c>
      <c r="Q90" s="124">
        <v>5.6603773584905656E-3</v>
      </c>
      <c r="R90" s="30">
        <v>4</v>
      </c>
      <c r="S90" s="30">
        <v>537</v>
      </c>
      <c r="T90" s="125">
        <v>7.4487895716945996E-3</v>
      </c>
      <c r="U90" s="30">
        <v>0</v>
      </c>
      <c r="V90" s="30">
        <v>537</v>
      </c>
      <c r="W90" s="126">
        <v>0</v>
      </c>
      <c r="X90" s="59"/>
      <c r="Y90" s="35">
        <v>9</v>
      </c>
      <c r="Z90" s="35">
        <v>1596</v>
      </c>
      <c r="AA90" s="127">
        <v>0.56390977443609025</v>
      </c>
    </row>
    <row r="91" spans="1:27">
      <c r="A91" s="68" t="s">
        <v>22</v>
      </c>
      <c r="B91" s="73">
        <v>769</v>
      </c>
      <c r="C91" s="72" t="s">
        <v>176</v>
      </c>
      <c r="D91" s="72" t="s">
        <v>264</v>
      </c>
      <c r="E91" s="70" t="s">
        <v>178</v>
      </c>
      <c r="F91" s="71" t="s">
        <v>253</v>
      </c>
      <c r="G91" s="70" t="s">
        <v>265</v>
      </c>
      <c r="H91" s="69">
        <v>1459</v>
      </c>
      <c r="I91" s="69" t="s">
        <v>266</v>
      </c>
      <c r="J91" s="69" t="s">
        <v>36</v>
      </c>
      <c r="K91" s="69" t="s">
        <v>29</v>
      </c>
      <c r="L91" s="30">
        <v>2</v>
      </c>
      <c r="M91" s="30">
        <v>123</v>
      </c>
      <c r="N91" s="123">
        <v>1.6260162601626016</v>
      </c>
      <c r="O91" s="30">
        <v>31</v>
      </c>
      <c r="P91" s="30">
        <v>122</v>
      </c>
      <c r="Q91" s="124">
        <v>0.25409836065573771</v>
      </c>
      <c r="R91" s="30">
        <v>18</v>
      </c>
      <c r="S91" s="30">
        <v>121</v>
      </c>
      <c r="T91" s="125">
        <v>0.1487603305785124</v>
      </c>
      <c r="U91" s="30">
        <v>12</v>
      </c>
      <c r="V91" s="30">
        <v>117</v>
      </c>
      <c r="W91" s="126">
        <v>0.10256410256410256</v>
      </c>
      <c r="X91" s="59"/>
      <c r="Y91" s="35">
        <v>51</v>
      </c>
      <c r="Z91" s="35">
        <v>366</v>
      </c>
      <c r="AA91" s="127">
        <v>13.934426229508198</v>
      </c>
    </row>
    <row r="92" spans="1:27">
      <c r="A92" s="68" t="s">
        <v>22</v>
      </c>
      <c r="B92" s="73">
        <v>769</v>
      </c>
      <c r="C92" s="72" t="s">
        <v>176</v>
      </c>
      <c r="D92" s="72" t="s">
        <v>264</v>
      </c>
      <c r="E92" s="70" t="s">
        <v>178</v>
      </c>
      <c r="F92" s="71" t="s">
        <v>253</v>
      </c>
      <c r="G92" s="70" t="s">
        <v>267</v>
      </c>
      <c r="H92" s="69">
        <v>1460</v>
      </c>
      <c r="I92" s="69" t="s">
        <v>268</v>
      </c>
      <c r="J92" s="69" t="s">
        <v>36</v>
      </c>
      <c r="K92" s="69" t="s">
        <v>29</v>
      </c>
      <c r="L92" s="30">
        <v>0</v>
      </c>
      <c r="M92" s="30">
        <v>207</v>
      </c>
      <c r="N92" s="123">
        <v>0</v>
      </c>
      <c r="O92" s="30">
        <v>0</v>
      </c>
      <c r="P92" s="30">
        <v>208</v>
      </c>
      <c r="Q92" s="124">
        <v>0</v>
      </c>
      <c r="R92" s="30">
        <v>0</v>
      </c>
      <c r="S92" s="30">
        <v>208</v>
      </c>
      <c r="T92" s="125">
        <v>0</v>
      </c>
      <c r="U92" s="30">
        <v>7</v>
      </c>
      <c r="V92" s="30">
        <v>205</v>
      </c>
      <c r="W92" s="126">
        <v>3.4146341463414637E-2</v>
      </c>
      <c r="X92" s="59"/>
      <c r="Y92" s="35">
        <v>0</v>
      </c>
      <c r="Z92" s="35">
        <v>623</v>
      </c>
      <c r="AA92" s="127">
        <v>0</v>
      </c>
    </row>
    <row r="93" spans="1:27">
      <c r="A93" s="68" t="s">
        <v>22</v>
      </c>
      <c r="B93" s="73">
        <v>769</v>
      </c>
      <c r="C93" s="72" t="s">
        <v>176</v>
      </c>
      <c r="D93" s="72" t="s">
        <v>264</v>
      </c>
      <c r="E93" s="70" t="s">
        <v>178</v>
      </c>
      <c r="F93" s="71" t="s">
        <v>253</v>
      </c>
      <c r="G93" s="70" t="s">
        <v>269</v>
      </c>
      <c r="H93" s="69">
        <v>1462</v>
      </c>
      <c r="I93" s="69" t="s">
        <v>270</v>
      </c>
      <c r="J93" s="69" t="s">
        <v>36</v>
      </c>
      <c r="K93" s="69" t="s">
        <v>29</v>
      </c>
      <c r="L93" s="30">
        <v>19</v>
      </c>
      <c r="M93" s="30">
        <v>934</v>
      </c>
      <c r="N93" s="123">
        <v>2.0342612419700212</v>
      </c>
      <c r="O93" s="30">
        <v>29</v>
      </c>
      <c r="P93" s="30">
        <v>930</v>
      </c>
      <c r="Q93" s="124">
        <v>3.118279569892473E-2</v>
      </c>
      <c r="R93" s="30">
        <v>24</v>
      </c>
      <c r="S93" s="30">
        <v>932</v>
      </c>
      <c r="T93" s="125">
        <v>2.575107296137339E-2</v>
      </c>
      <c r="U93" s="30">
        <v>81</v>
      </c>
      <c r="V93" s="30">
        <v>922</v>
      </c>
      <c r="W93" s="126">
        <v>8.7852494577006501E-2</v>
      </c>
      <c r="X93" s="59"/>
      <c r="Y93" s="35">
        <v>72</v>
      </c>
      <c r="Z93" s="35">
        <v>2796</v>
      </c>
      <c r="AA93" s="127">
        <v>2.5751072961373391</v>
      </c>
    </row>
    <row r="94" spans="1:27">
      <c r="A94" s="68" t="s">
        <v>22</v>
      </c>
      <c r="B94" s="73">
        <v>769</v>
      </c>
      <c r="C94" s="72" t="s">
        <v>176</v>
      </c>
      <c r="D94" s="72" t="s">
        <v>271</v>
      </c>
      <c r="E94" s="70" t="s">
        <v>178</v>
      </c>
      <c r="F94" s="71" t="s">
        <v>253</v>
      </c>
      <c r="G94" s="70" t="s">
        <v>272</v>
      </c>
      <c r="H94" s="69">
        <v>1469</v>
      </c>
      <c r="I94" s="69" t="s">
        <v>273</v>
      </c>
      <c r="J94" s="69" t="s">
        <v>36</v>
      </c>
      <c r="K94" s="69" t="s">
        <v>29</v>
      </c>
      <c r="L94" s="30">
        <v>41</v>
      </c>
      <c r="M94" s="30">
        <v>327</v>
      </c>
      <c r="N94" s="123">
        <v>12.538226299694189</v>
      </c>
      <c r="O94" s="30">
        <v>52</v>
      </c>
      <c r="P94" s="30">
        <v>328</v>
      </c>
      <c r="Q94" s="124">
        <v>0.15853658536585366</v>
      </c>
      <c r="R94" s="30">
        <v>25</v>
      </c>
      <c r="S94" s="30">
        <v>327</v>
      </c>
      <c r="T94" s="125">
        <v>7.64525993883792E-2</v>
      </c>
      <c r="U94" s="30">
        <v>39</v>
      </c>
      <c r="V94" s="30">
        <v>328</v>
      </c>
      <c r="W94" s="126">
        <v>0.11890243902439024</v>
      </c>
      <c r="X94" s="59"/>
      <c r="Y94" s="35">
        <v>118</v>
      </c>
      <c r="Z94" s="35">
        <v>982</v>
      </c>
      <c r="AA94" s="127">
        <v>12.016293279022403</v>
      </c>
    </row>
    <row r="95" spans="1:27">
      <c r="A95" s="68" t="s">
        <v>22</v>
      </c>
      <c r="B95" s="73">
        <v>769</v>
      </c>
      <c r="C95" s="72" t="s">
        <v>176</v>
      </c>
      <c r="D95" s="72" t="s">
        <v>274</v>
      </c>
      <c r="E95" s="70" t="s">
        <v>178</v>
      </c>
      <c r="F95" s="71" t="s">
        <v>253</v>
      </c>
      <c r="G95" s="70" t="s">
        <v>275</v>
      </c>
      <c r="H95" s="69">
        <v>1470</v>
      </c>
      <c r="I95" s="69" t="s">
        <v>276</v>
      </c>
      <c r="J95" s="69" t="s">
        <v>36</v>
      </c>
      <c r="K95" s="69" t="s">
        <v>29</v>
      </c>
      <c r="L95" s="30">
        <v>0</v>
      </c>
      <c r="M95" s="30">
        <v>331</v>
      </c>
      <c r="N95" s="123">
        <v>0</v>
      </c>
      <c r="O95" s="30">
        <v>2</v>
      </c>
      <c r="P95" s="30">
        <v>330</v>
      </c>
      <c r="Q95" s="124">
        <v>6.0606060606060606E-3</v>
      </c>
      <c r="R95" s="30">
        <v>0</v>
      </c>
      <c r="S95" s="30">
        <v>331</v>
      </c>
      <c r="T95" s="125">
        <v>0</v>
      </c>
      <c r="U95" s="30">
        <v>9</v>
      </c>
      <c r="V95" s="30">
        <v>336</v>
      </c>
      <c r="W95" s="126">
        <v>2.6785714285714284E-2</v>
      </c>
      <c r="X95" s="59"/>
      <c r="Y95" s="35">
        <v>2</v>
      </c>
      <c r="Z95" s="35">
        <v>992</v>
      </c>
      <c r="AA95" s="127">
        <v>0.20161290322580644</v>
      </c>
    </row>
    <row r="96" spans="1:27">
      <c r="A96" s="68" t="s">
        <v>22</v>
      </c>
      <c r="B96" s="73">
        <v>769</v>
      </c>
      <c r="C96" s="72" t="s">
        <v>176</v>
      </c>
      <c r="D96" s="72" t="s">
        <v>277</v>
      </c>
      <c r="E96" s="70" t="s">
        <v>178</v>
      </c>
      <c r="F96" s="71" t="s">
        <v>253</v>
      </c>
      <c r="G96" s="70" t="s">
        <v>278</v>
      </c>
      <c r="H96" s="69">
        <v>1456</v>
      </c>
      <c r="I96" s="69" t="s">
        <v>279</v>
      </c>
      <c r="J96" s="69" t="s">
        <v>36</v>
      </c>
      <c r="K96" s="69" t="s">
        <v>29</v>
      </c>
      <c r="L96" s="30">
        <v>0</v>
      </c>
      <c r="M96" s="30">
        <v>574</v>
      </c>
      <c r="N96" s="123">
        <v>0</v>
      </c>
      <c r="O96" s="30">
        <v>5</v>
      </c>
      <c r="P96" s="30">
        <v>560</v>
      </c>
      <c r="Q96" s="124">
        <v>8.9285714285714281E-3</v>
      </c>
      <c r="R96" s="30">
        <v>5</v>
      </c>
      <c r="S96" s="30">
        <v>561</v>
      </c>
      <c r="T96" s="125">
        <v>8.9126559714795012E-3</v>
      </c>
      <c r="U96" s="30">
        <v>105</v>
      </c>
      <c r="V96" s="30">
        <v>559</v>
      </c>
      <c r="W96" s="126">
        <v>0.18783542039355994</v>
      </c>
      <c r="X96" s="59"/>
      <c r="Y96" s="35">
        <v>10</v>
      </c>
      <c r="Z96" s="35">
        <v>1695</v>
      </c>
      <c r="AA96" s="127">
        <v>0.58997050147492625</v>
      </c>
    </row>
    <row r="97" spans="1:27">
      <c r="A97" s="68" t="s">
        <v>22</v>
      </c>
      <c r="B97" s="73">
        <v>769</v>
      </c>
      <c r="C97" s="72" t="s">
        <v>176</v>
      </c>
      <c r="D97" s="72" t="s">
        <v>259</v>
      </c>
      <c r="E97" s="70" t="s">
        <v>178</v>
      </c>
      <c r="F97" s="71" t="s">
        <v>253</v>
      </c>
      <c r="G97" s="70" t="s">
        <v>280</v>
      </c>
      <c r="H97" s="69">
        <v>1457</v>
      </c>
      <c r="I97" s="69" t="s">
        <v>281</v>
      </c>
      <c r="J97" s="69" t="s">
        <v>36</v>
      </c>
      <c r="K97" s="69" t="s">
        <v>29</v>
      </c>
      <c r="L97" s="30">
        <v>19</v>
      </c>
      <c r="M97" s="30">
        <v>367</v>
      </c>
      <c r="N97" s="123">
        <v>5.177111716621253</v>
      </c>
      <c r="O97" s="30">
        <v>23</v>
      </c>
      <c r="P97" s="30">
        <v>363</v>
      </c>
      <c r="Q97" s="124">
        <v>6.3360881542699726E-2</v>
      </c>
      <c r="R97" s="30">
        <v>15</v>
      </c>
      <c r="S97" s="30">
        <v>364</v>
      </c>
      <c r="T97" s="125">
        <v>4.1208791208791208E-2</v>
      </c>
      <c r="U97" s="30">
        <v>34</v>
      </c>
      <c r="V97" s="30">
        <v>365</v>
      </c>
      <c r="W97" s="126">
        <v>9.3150684931506855E-2</v>
      </c>
      <c r="X97" s="59"/>
      <c r="Y97" s="35">
        <v>57</v>
      </c>
      <c r="Z97" s="35">
        <v>1094</v>
      </c>
      <c r="AA97" s="127">
        <v>5.210237659963437</v>
      </c>
    </row>
    <row r="98" spans="1:27">
      <c r="A98" s="68" t="s">
        <v>22</v>
      </c>
      <c r="B98" s="73">
        <v>769</v>
      </c>
      <c r="C98" s="72" t="s">
        <v>176</v>
      </c>
      <c r="D98" s="72" t="s">
        <v>282</v>
      </c>
      <c r="E98" s="70" t="s">
        <v>178</v>
      </c>
      <c r="F98" s="71" t="s">
        <v>253</v>
      </c>
      <c r="G98" s="70" t="s">
        <v>283</v>
      </c>
      <c r="H98" s="69">
        <v>1468</v>
      </c>
      <c r="I98" s="69" t="s">
        <v>284</v>
      </c>
      <c r="J98" s="69" t="s">
        <v>47</v>
      </c>
      <c r="K98" s="69" t="s">
        <v>29</v>
      </c>
      <c r="L98" s="30">
        <v>0</v>
      </c>
      <c r="M98" s="30">
        <v>188</v>
      </c>
      <c r="N98" s="123">
        <v>0</v>
      </c>
      <c r="O98" s="30">
        <v>0</v>
      </c>
      <c r="P98" s="30">
        <v>187</v>
      </c>
      <c r="Q98" s="124">
        <v>0</v>
      </c>
      <c r="R98" s="30">
        <v>0</v>
      </c>
      <c r="S98" s="30">
        <v>186</v>
      </c>
      <c r="T98" s="125">
        <v>0</v>
      </c>
      <c r="U98" s="30">
        <v>0</v>
      </c>
      <c r="V98" s="30">
        <v>185</v>
      </c>
      <c r="W98" s="126">
        <v>0</v>
      </c>
      <c r="X98" s="59"/>
      <c r="Y98" s="35">
        <v>0</v>
      </c>
      <c r="Z98" s="35">
        <v>561</v>
      </c>
      <c r="AA98" s="127">
        <v>0</v>
      </c>
    </row>
    <row r="99" spans="1:27">
      <c r="A99" s="68" t="s">
        <v>22</v>
      </c>
      <c r="B99" s="73">
        <v>769</v>
      </c>
      <c r="C99" s="72" t="s">
        <v>194</v>
      </c>
      <c r="D99" s="72" t="s">
        <v>285</v>
      </c>
      <c r="E99" s="75" t="s">
        <v>178</v>
      </c>
      <c r="F99" s="76" t="s">
        <v>286</v>
      </c>
      <c r="G99" s="75" t="s">
        <v>287</v>
      </c>
      <c r="H99" s="74">
        <v>1382</v>
      </c>
      <c r="I99" s="74" t="s">
        <v>288</v>
      </c>
      <c r="J99" s="74" t="s">
        <v>117</v>
      </c>
      <c r="K99" s="74" t="s">
        <v>29</v>
      </c>
      <c r="L99" s="30">
        <v>17</v>
      </c>
      <c r="M99" s="30">
        <v>3438</v>
      </c>
      <c r="N99" s="123">
        <v>0.49447353112274578</v>
      </c>
      <c r="O99" s="30">
        <v>16</v>
      </c>
      <c r="P99" s="30">
        <v>3416</v>
      </c>
      <c r="Q99" s="124">
        <v>4.6838407494145199E-3</v>
      </c>
      <c r="R99" s="30">
        <v>23</v>
      </c>
      <c r="S99" s="30">
        <v>3434</v>
      </c>
      <c r="T99" s="125">
        <v>6.697728596389051E-3</v>
      </c>
      <c r="U99" s="30">
        <v>14</v>
      </c>
      <c r="V99" s="30">
        <v>3405</v>
      </c>
      <c r="W99" s="126">
        <v>4.1116005873715125E-3</v>
      </c>
      <c r="X99" s="59"/>
      <c r="Y99" s="35">
        <v>56</v>
      </c>
      <c r="Z99" s="35">
        <v>10288</v>
      </c>
      <c r="AA99" s="127">
        <v>0.54432348367029548</v>
      </c>
    </row>
    <row r="100" spans="1:27">
      <c r="A100" s="68" t="s">
        <v>22</v>
      </c>
      <c r="B100" s="73">
        <v>769</v>
      </c>
      <c r="C100" s="72" t="s">
        <v>194</v>
      </c>
      <c r="D100" s="72" t="s">
        <v>289</v>
      </c>
      <c r="E100" s="70" t="s">
        <v>178</v>
      </c>
      <c r="F100" s="71" t="s">
        <v>290</v>
      </c>
      <c r="G100" s="70" t="s">
        <v>291</v>
      </c>
      <c r="H100" s="69">
        <v>1384</v>
      </c>
      <c r="I100" s="69" t="s">
        <v>292</v>
      </c>
      <c r="J100" s="69" t="s">
        <v>32</v>
      </c>
      <c r="K100" s="69" t="s">
        <v>29</v>
      </c>
      <c r="L100" s="30">
        <v>36</v>
      </c>
      <c r="M100" s="30">
        <v>1162</v>
      </c>
      <c r="N100" s="123">
        <v>3.0981067125645438</v>
      </c>
      <c r="O100" s="30">
        <v>48</v>
      </c>
      <c r="P100" s="30">
        <v>1146</v>
      </c>
      <c r="Q100" s="124">
        <v>4.1884816753926704E-2</v>
      </c>
      <c r="R100" s="30">
        <v>61</v>
      </c>
      <c r="S100" s="30">
        <v>1141</v>
      </c>
      <c r="T100" s="125">
        <v>5.3461875547765117E-2</v>
      </c>
      <c r="U100" s="30">
        <v>22</v>
      </c>
      <c r="V100" s="30">
        <v>1123</v>
      </c>
      <c r="W100" s="126">
        <v>1.9590382902938557E-2</v>
      </c>
      <c r="X100" s="59"/>
      <c r="Y100" s="35">
        <v>145</v>
      </c>
      <c r="Z100" s="35">
        <v>3449</v>
      </c>
      <c r="AA100" s="127">
        <v>4.2041171354015656</v>
      </c>
    </row>
    <row r="101" spans="1:27">
      <c r="A101" s="68" t="s">
        <v>22</v>
      </c>
      <c r="B101" s="73">
        <v>769</v>
      </c>
      <c r="C101" s="72" t="s">
        <v>194</v>
      </c>
      <c r="D101" s="72" t="s">
        <v>285</v>
      </c>
      <c r="E101" s="70" t="s">
        <v>178</v>
      </c>
      <c r="F101" s="71" t="s">
        <v>290</v>
      </c>
      <c r="G101" s="70" t="s">
        <v>293</v>
      </c>
      <c r="H101" s="69">
        <v>1393</v>
      </c>
      <c r="I101" s="69" t="s">
        <v>294</v>
      </c>
      <c r="J101" s="69" t="s">
        <v>47</v>
      </c>
      <c r="K101" s="69" t="s">
        <v>29</v>
      </c>
      <c r="L101" s="30">
        <v>2</v>
      </c>
      <c r="M101" s="30">
        <v>386</v>
      </c>
      <c r="N101" s="123">
        <v>0.51813471502590669</v>
      </c>
      <c r="O101" s="30">
        <v>22</v>
      </c>
      <c r="P101" s="30">
        <v>389</v>
      </c>
      <c r="Q101" s="124">
        <v>5.6555269922879174E-2</v>
      </c>
      <c r="R101" s="30">
        <v>31</v>
      </c>
      <c r="S101" s="30">
        <v>389</v>
      </c>
      <c r="T101" s="125">
        <v>7.9691516709511565E-2</v>
      </c>
      <c r="U101" s="30">
        <v>6</v>
      </c>
      <c r="V101" s="30">
        <v>391</v>
      </c>
      <c r="W101" s="126">
        <v>1.5345268542199489E-2</v>
      </c>
      <c r="X101" s="59"/>
      <c r="Y101" s="35">
        <v>55</v>
      </c>
      <c r="Z101" s="35">
        <v>1164</v>
      </c>
      <c r="AA101" s="127">
        <v>4.7250859106529211</v>
      </c>
    </row>
    <row r="102" spans="1:27">
      <c r="A102" s="68" t="s">
        <v>22</v>
      </c>
      <c r="B102" s="73">
        <v>769</v>
      </c>
      <c r="C102" s="72" t="s">
        <v>194</v>
      </c>
      <c r="D102" s="72" t="s">
        <v>285</v>
      </c>
      <c r="E102" s="70" t="s">
        <v>178</v>
      </c>
      <c r="F102" s="71" t="s">
        <v>290</v>
      </c>
      <c r="G102" s="70" t="s">
        <v>295</v>
      </c>
      <c r="H102" s="69">
        <v>1396</v>
      </c>
      <c r="I102" s="69" t="s">
        <v>296</v>
      </c>
      <c r="J102" s="69" t="s">
        <v>36</v>
      </c>
      <c r="K102" s="69" t="s">
        <v>29</v>
      </c>
      <c r="L102" s="30">
        <v>4</v>
      </c>
      <c r="M102" s="30">
        <v>478</v>
      </c>
      <c r="N102" s="123">
        <v>0.83682008368200833</v>
      </c>
      <c r="O102" s="30">
        <v>13</v>
      </c>
      <c r="P102" s="30">
        <v>478</v>
      </c>
      <c r="Q102" s="124">
        <v>2.7196652719665274E-2</v>
      </c>
      <c r="R102" s="30">
        <v>14</v>
      </c>
      <c r="S102" s="30">
        <v>479</v>
      </c>
      <c r="T102" s="125">
        <v>2.9227557411273485E-2</v>
      </c>
      <c r="U102" s="30">
        <v>2</v>
      </c>
      <c r="V102" s="30">
        <v>482</v>
      </c>
      <c r="W102" s="126">
        <v>4.1493775933609959E-3</v>
      </c>
      <c r="X102" s="59"/>
      <c r="Y102" s="35">
        <v>31</v>
      </c>
      <c r="Z102" s="35">
        <v>1435</v>
      </c>
      <c r="AA102" s="127">
        <v>2.1602787456445993</v>
      </c>
    </row>
    <row r="103" spans="1:27">
      <c r="A103" s="68" t="s">
        <v>22</v>
      </c>
      <c r="B103" s="73">
        <v>769</v>
      </c>
      <c r="C103" s="72" t="s">
        <v>194</v>
      </c>
      <c r="D103" s="72" t="s">
        <v>285</v>
      </c>
      <c r="E103" s="70" t="s">
        <v>178</v>
      </c>
      <c r="F103" s="71" t="s">
        <v>290</v>
      </c>
      <c r="G103" s="70" t="s">
        <v>297</v>
      </c>
      <c r="H103" s="69">
        <v>1394</v>
      </c>
      <c r="I103" s="69" t="s">
        <v>298</v>
      </c>
      <c r="J103" s="69" t="s">
        <v>36</v>
      </c>
      <c r="K103" s="69" t="s">
        <v>29</v>
      </c>
      <c r="L103" s="30">
        <v>8</v>
      </c>
      <c r="M103" s="30">
        <v>607</v>
      </c>
      <c r="N103" s="123">
        <v>1.3179571663920921</v>
      </c>
      <c r="O103" s="30">
        <v>12</v>
      </c>
      <c r="P103" s="30">
        <v>602</v>
      </c>
      <c r="Q103" s="124">
        <v>1.9933554817275746E-2</v>
      </c>
      <c r="R103" s="30">
        <v>54</v>
      </c>
      <c r="S103" s="30">
        <v>602</v>
      </c>
      <c r="T103" s="125">
        <v>8.9700996677740868E-2</v>
      </c>
      <c r="U103" s="30">
        <v>22</v>
      </c>
      <c r="V103" s="30">
        <v>590</v>
      </c>
      <c r="W103" s="126">
        <v>3.7288135593220341E-2</v>
      </c>
      <c r="X103" s="59"/>
      <c r="Y103" s="35">
        <v>74</v>
      </c>
      <c r="Z103" s="35">
        <v>1811</v>
      </c>
      <c r="AA103" s="127">
        <v>4.0861402540033129</v>
      </c>
    </row>
    <row r="104" spans="1:27">
      <c r="A104" s="68" t="s">
        <v>22</v>
      </c>
      <c r="B104" s="73">
        <v>769</v>
      </c>
      <c r="C104" s="72" t="s">
        <v>194</v>
      </c>
      <c r="D104" s="72" t="s">
        <v>285</v>
      </c>
      <c r="E104" s="70" t="s">
        <v>178</v>
      </c>
      <c r="F104" s="71" t="s">
        <v>290</v>
      </c>
      <c r="G104" s="70" t="s">
        <v>299</v>
      </c>
      <c r="H104" s="69">
        <v>1397</v>
      </c>
      <c r="I104" s="69" t="s">
        <v>300</v>
      </c>
      <c r="J104" s="69" t="s">
        <v>36</v>
      </c>
      <c r="K104" s="69" t="s">
        <v>29</v>
      </c>
      <c r="L104" s="30">
        <v>36</v>
      </c>
      <c r="M104" s="30">
        <v>546</v>
      </c>
      <c r="N104" s="123">
        <v>6.5934065934065931</v>
      </c>
      <c r="O104" s="30">
        <v>22</v>
      </c>
      <c r="P104" s="30">
        <v>545</v>
      </c>
      <c r="Q104" s="124">
        <v>4.0366972477064222E-2</v>
      </c>
      <c r="R104" s="30">
        <v>37</v>
      </c>
      <c r="S104" s="30">
        <v>546</v>
      </c>
      <c r="T104" s="125">
        <v>6.7765567765567761E-2</v>
      </c>
      <c r="U104" s="30">
        <v>19</v>
      </c>
      <c r="V104" s="30">
        <v>543</v>
      </c>
      <c r="W104" s="126">
        <v>3.4990791896869246E-2</v>
      </c>
      <c r="X104" s="59"/>
      <c r="Y104" s="35">
        <v>95</v>
      </c>
      <c r="Z104" s="35">
        <v>1637</v>
      </c>
      <c r="AA104" s="127">
        <v>5.8032987171655463</v>
      </c>
    </row>
    <row r="105" spans="1:27">
      <c r="A105" s="68" t="s">
        <v>22</v>
      </c>
      <c r="B105" s="73">
        <v>769</v>
      </c>
      <c r="C105" s="72" t="s">
        <v>194</v>
      </c>
      <c r="D105" s="72" t="s">
        <v>285</v>
      </c>
      <c r="E105" s="70" t="s">
        <v>178</v>
      </c>
      <c r="F105" s="71" t="s">
        <v>290</v>
      </c>
      <c r="G105" s="70" t="s">
        <v>301</v>
      </c>
      <c r="H105" s="69">
        <v>1395</v>
      </c>
      <c r="I105" s="69" t="s">
        <v>302</v>
      </c>
      <c r="J105" s="69" t="s">
        <v>32</v>
      </c>
      <c r="K105" s="69" t="s">
        <v>29</v>
      </c>
      <c r="L105" s="30">
        <v>24</v>
      </c>
      <c r="M105" s="30">
        <v>3138</v>
      </c>
      <c r="N105" s="123">
        <v>0.76481835564053535</v>
      </c>
      <c r="O105" s="30">
        <v>19</v>
      </c>
      <c r="P105" s="30">
        <v>3112</v>
      </c>
      <c r="Q105" s="124">
        <v>6.1053984575835472E-3</v>
      </c>
      <c r="R105" s="30">
        <v>27</v>
      </c>
      <c r="S105" s="30">
        <v>3110</v>
      </c>
      <c r="T105" s="125">
        <v>8.6816720257234734E-3</v>
      </c>
      <c r="U105" s="30">
        <v>0</v>
      </c>
      <c r="V105" s="30">
        <v>3063</v>
      </c>
      <c r="W105" s="126">
        <v>0</v>
      </c>
      <c r="X105" s="59"/>
      <c r="Y105" s="35">
        <v>70</v>
      </c>
      <c r="Z105" s="35">
        <v>9360</v>
      </c>
      <c r="AA105" s="127">
        <v>0.74786324786324787</v>
      </c>
    </row>
    <row r="106" spans="1:27">
      <c r="A106" s="68" t="s">
        <v>22</v>
      </c>
      <c r="B106" s="73">
        <v>769</v>
      </c>
      <c r="C106" s="72" t="s">
        <v>194</v>
      </c>
      <c r="D106" s="72" t="s">
        <v>303</v>
      </c>
      <c r="E106" s="70" t="s">
        <v>178</v>
      </c>
      <c r="F106" s="71" t="s">
        <v>304</v>
      </c>
      <c r="G106" s="70" t="s">
        <v>305</v>
      </c>
      <c r="H106" s="69">
        <v>1385</v>
      </c>
      <c r="I106" s="69" t="s">
        <v>306</v>
      </c>
      <c r="J106" s="69" t="s">
        <v>32</v>
      </c>
      <c r="K106" s="69" t="s">
        <v>29</v>
      </c>
      <c r="L106" s="30">
        <v>9</v>
      </c>
      <c r="M106" s="30">
        <v>1911</v>
      </c>
      <c r="N106" s="123">
        <v>0.47095761381475665</v>
      </c>
      <c r="O106" s="30">
        <v>30</v>
      </c>
      <c r="P106" s="30">
        <v>1906</v>
      </c>
      <c r="Q106" s="124">
        <v>1.5739769150052464E-2</v>
      </c>
      <c r="R106" s="30">
        <v>36</v>
      </c>
      <c r="S106" s="30">
        <v>1903</v>
      </c>
      <c r="T106" s="125">
        <v>1.8917498686284815E-2</v>
      </c>
      <c r="U106" s="30">
        <v>38</v>
      </c>
      <c r="V106" s="30">
        <v>1892</v>
      </c>
      <c r="W106" s="126">
        <v>2.0084566596194502E-2</v>
      </c>
      <c r="X106" s="59"/>
      <c r="Y106" s="35">
        <v>75</v>
      </c>
      <c r="Z106" s="35">
        <v>5720</v>
      </c>
      <c r="AA106" s="127">
        <v>1.3111888111888113</v>
      </c>
    </row>
    <row r="107" spans="1:27">
      <c r="A107" s="68" t="s">
        <v>22</v>
      </c>
      <c r="B107" s="73">
        <v>769</v>
      </c>
      <c r="C107" s="72" t="s">
        <v>194</v>
      </c>
      <c r="D107" s="72" t="s">
        <v>303</v>
      </c>
      <c r="E107" s="70" t="s">
        <v>178</v>
      </c>
      <c r="F107" s="71" t="s">
        <v>304</v>
      </c>
      <c r="G107" s="70" t="s">
        <v>307</v>
      </c>
      <c r="H107" s="69">
        <v>1399</v>
      </c>
      <c r="I107" s="69" t="s">
        <v>308</v>
      </c>
      <c r="J107" s="69" t="s">
        <v>47</v>
      </c>
      <c r="K107" s="69" t="s">
        <v>29</v>
      </c>
      <c r="L107" s="30">
        <v>18</v>
      </c>
      <c r="M107" s="30">
        <v>167</v>
      </c>
      <c r="N107" s="123">
        <v>10.778443113772456</v>
      </c>
      <c r="O107" s="30">
        <v>3</v>
      </c>
      <c r="P107" s="30">
        <v>166</v>
      </c>
      <c r="Q107" s="124">
        <v>1.8072289156626505E-2</v>
      </c>
      <c r="R107" s="30">
        <v>8</v>
      </c>
      <c r="S107" s="30">
        <v>166</v>
      </c>
      <c r="T107" s="125">
        <v>4.8192771084337352E-2</v>
      </c>
      <c r="U107" s="30">
        <v>0</v>
      </c>
      <c r="V107" s="30">
        <v>164</v>
      </c>
      <c r="W107" s="126">
        <v>0</v>
      </c>
      <c r="X107" s="59"/>
      <c r="Y107" s="35">
        <v>29</v>
      </c>
      <c r="Z107" s="35">
        <v>499</v>
      </c>
      <c r="AA107" s="127">
        <v>5.811623246492986</v>
      </c>
    </row>
    <row r="108" spans="1:27">
      <c r="A108" s="68" t="s">
        <v>22</v>
      </c>
      <c r="B108" s="73">
        <v>769</v>
      </c>
      <c r="C108" s="72" t="s">
        <v>194</v>
      </c>
      <c r="D108" s="72" t="s">
        <v>303</v>
      </c>
      <c r="E108" s="70" t="s">
        <v>178</v>
      </c>
      <c r="F108" s="71" t="s">
        <v>304</v>
      </c>
      <c r="G108" s="70" t="s">
        <v>309</v>
      </c>
      <c r="H108" s="69">
        <v>1398</v>
      </c>
      <c r="I108" s="69" t="s">
        <v>310</v>
      </c>
      <c r="J108" s="69" t="s">
        <v>36</v>
      </c>
      <c r="K108" s="69" t="s">
        <v>29</v>
      </c>
      <c r="L108" s="30">
        <v>4</v>
      </c>
      <c r="M108" s="30">
        <v>224</v>
      </c>
      <c r="N108" s="123">
        <v>1.7857142857142858</v>
      </c>
      <c r="O108" s="30">
        <v>16</v>
      </c>
      <c r="P108" s="30">
        <v>223</v>
      </c>
      <c r="Q108" s="124">
        <v>7.1748878923766815E-2</v>
      </c>
      <c r="R108" s="30">
        <v>21</v>
      </c>
      <c r="S108" s="30">
        <v>223</v>
      </c>
      <c r="T108" s="125">
        <v>9.417040358744394E-2</v>
      </c>
      <c r="U108" s="30">
        <v>0</v>
      </c>
      <c r="V108" s="30">
        <v>221</v>
      </c>
      <c r="W108" s="126">
        <v>0</v>
      </c>
      <c r="X108" s="59"/>
      <c r="Y108" s="35">
        <v>41</v>
      </c>
      <c r="Z108" s="35">
        <v>670</v>
      </c>
      <c r="AA108" s="127">
        <v>6.1194029850746272</v>
      </c>
    </row>
    <row r="109" spans="1:27">
      <c r="A109" s="68" t="s">
        <v>22</v>
      </c>
      <c r="B109" s="73">
        <v>769</v>
      </c>
      <c r="C109" s="72" t="s">
        <v>194</v>
      </c>
      <c r="D109" s="72" t="s">
        <v>311</v>
      </c>
      <c r="E109" s="70" t="s">
        <v>178</v>
      </c>
      <c r="F109" s="71" t="s">
        <v>312</v>
      </c>
      <c r="G109" s="70" t="s">
        <v>313</v>
      </c>
      <c r="H109" s="69">
        <v>1386</v>
      </c>
      <c r="I109" s="69" t="s">
        <v>314</v>
      </c>
      <c r="J109" s="69" t="s">
        <v>32</v>
      </c>
      <c r="K109" s="69" t="s">
        <v>29</v>
      </c>
      <c r="L109" s="30">
        <v>4</v>
      </c>
      <c r="M109" s="30">
        <v>1152</v>
      </c>
      <c r="N109" s="123">
        <v>0.34722222222222221</v>
      </c>
      <c r="O109" s="30">
        <v>9</v>
      </c>
      <c r="P109" s="30">
        <v>1142</v>
      </c>
      <c r="Q109" s="124">
        <v>7.8809106830122592E-3</v>
      </c>
      <c r="R109" s="30">
        <v>1</v>
      </c>
      <c r="S109" s="30">
        <v>1140</v>
      </c>
      <c r="T109" s="125">
        <v>8.7719298245614037E-4</v>
      </c>
      <c r="U109" s="30">
        <v>0</v>
      </c>
      <c r="V109" s="30">
        <v>1140</v>
      </c>
      <c r="W109" s="126">
        <v>0</v>
      </c>
      <c r="X109" s="59"/>
      <c r="Y109" s="35">
        <v>14</v>
      </c>
      <c r="Z109" s="35">
        <v>3434</v>
      </c>
      <c r="AA109" s="127">
        <v>0.40768782760629002</v>
      </c>
    </row>
    <row r="110" spans="1:27">
      <c r="A110" s="68" t="s">
        <v>22</v>
      </c>
      <c r="B110" s="73">
        <v>769</v>
      </c>
      <c r="C110" s="72" t="s">
        <v>194</v>
      </c>
      <c r="D110" s="72" t="s">
        <v>311</v>
      </c>
      <c r="E110" s="70" t="s">
        <v>178</v>
      </c>
      <c r="F110" s="71" t="s">
        <v>312</v>
      </c>
      <c r="G110" s="70" t="s">
        <v>315</v>
      </c>
      <c r="H110" s="69">
        <v>6766</v>
      </c>
      <c r="I110" s="69" t="s">
        <v>316</v>
      </c>
      <c r="J110" s="69" t="s">
        <v>47</v>
      </c>
      <c r="K110" s="69" t="s">
        <v>29</v>
      </c>
      <c r="L110" s="30">
        <v>3</v>
      </c>
      <c r="M110" s="30">
        <v>189</v>
      </c>
      <c r="N110" s="123">
        <v>1.5873015873015872</v>
      </c>
      <c r="O110" s="30">
        <v>4</v>
      </c>
      <c r="P110" s="30">
        <v>189</v>
      </c>
      <c r="Q110" s="124">
        <v>2.1164021164021163E-2</v>
      </c>
      <c r="R110" s="30">
        <v>3</v>
      </c>
      <c r="S110" s="30">
        <v>187</v>
      </c>
      <c r="T110" s="125">
        <v>1.6042780748663103E-2</v>
      </c>
      <c r="U110" s="30">
        <v>0</v>
      </c>
      <c r="V110" s="30">
        <v>185</v>
      </c>
      <c r="W110" s="126">
        <v>0</v>
      </c>
      <c r="X110" s="59"/>
      <c r="Y110" s="35">
        <v>10</v>
      </c>
      <c r="Z110" s="35">
        <v>565</v>
      </c>
      <c r="AA110" s="127">
        <v>1.7699115044247788</v>
      </c>
    </row>
    <row r="111" spans="1:27">
      <c r="A111" s="68" t="s">
        <v>22</v>
      </c>
      <c r="B111" s="73">
        <v>769</v>
      </c>
      <c r="C111" s="72" t="s">
        <v>194</v>
      </c>
      <c r="D111" s="72" t="s">
        <v>317</v>
      </c>
      <c r="E111" s="70" t="s">
        <v>178</v>
      </c>
      <c r="F111" s="71" t="s">
        <v>312</v>
      </c>
      <c r="G111" s="70" t="s">
        <v>318</v>
      </c>
      <c r="H111" s="69">
        <v>1402</v>
      </c>
      <c r="I111" s="69" t="s">
        <v>319</v>
      </c>
      <c r="J111" s="69" t="s">
        <v>36</v>
      </c>
      <c r="K111" s="69" t="s">
        <v>29</v>
      </c>
      <c r="L111" s="30">
        <v>0</v>
      </c>
      <c r="M111" s="30">
        <v>583</v>
      </c>
      <c r="N111" s="123">
        <v>0</v>
      </c>
      <c r="O111" s="30">
        <v>15</v>
      </c>
      <c r="P111" s="30">
        <v>580</v>
      </c>
      <c r="Q111" s="124">
        <v>2.5862068965517241E-2</v>
      </c>
      <c r="R111" s="30">
        <v>16</v>
      </c>
      <c r="S111" s="30">
        <v>578</v>
      </c>
      <c r="T111" s="125">
        <v>2.768166089965398E-2</v>
      </c>
      <c r="U111" s="30">
        <v>0</v>
      </c>
      <c r="V111" s="30">
        <v>580</v>
      </c>
      <c r="W111" s="126">
        <v>0</v>
      </c>
      <c r="X111" s="59"/>
      <c r="Y111" s="35">
        <v>31</v>
      </c>
      <c r="Z111" s="35">
        <v>1741</v>
      </c>
      <c r="AA111" s="127">
        <v>1.7805858701895463</v>
      </c>
    </row>
    <row r="112" spans="1:27">
      <c r="A112" s="68" t="s">
        <v>22</v>
      </c>
      <c r="B112" s="73">
        <v>769</v>
      </c>
      <c r="C112" s="72" t="s">
        <v>194</v>
      </c>
      <c r="D112" s="72" t="s">
        <v>320</v>
      </c>
      <c r="E112" s="70" t="s">
        <v>178</v>
      </c>
      <c r="F112" s="71" t="s">
        <v>312</v>
      </c>
      <c r="G112" s="70" t="s">
        <v>321</v>
      </c>
      <c r="H112" s="69">
        <v>1401</v>
      </c>
      <c r="I112" s="69" t="s">
        <v>322</v>
      </c>
      <c r="J112" s="69" t="s">
        <v>47</v>
      </c>
      <c r="K112" s="69" t="s">
        <v>29</v>
      </c>
      <c r="L112" s="30">
        <v>5</v>
      </c>
      <c r="M112" s="30">
        <v>91</v>
      </c>
      <c r="N112" s="123">
        <v>5.4945054945054945</v>
      </c>
      <c r="O112" s="30">
        <v>3</v>
      </c>
      <c r="P112" s="30">
        <v>91</v>
      </c>
      <c r="Q112" s="124">
        <v>3.2967032967032968E-2</v>
      </c>
      <c r="R112" s="30">
        <v>5</v>
      </c>
      <c r="S112" s="30">
        <v>91</v>
      </c>
      <c r="T112" s="125">
        <v>5.4945054945054944E-2</v>
      </c>
      <c r="U112" s="30">
        <v>0</v>
      </c>
      <c r="V112" s="30">
        <v>91</v>
      </c>
      <c r="W112" s="126">
        <v>0</v>
      </c>
      <c r="X112" s="59"/>
      <c r="Y112" s="35">
        <v>13</v>
      </c>
      <c r="Z112" s="35">
        <v>273</v>
      </c>
      <c r="AA112" s="127">
        <v>4.7619047619047619</v>
      </c>
    </row>
    <row r="113" spans="1:27">
      <c r="A113" s="68" t="s">
        <v>22</v>
      </c>
      <c r="B113" s="73">
        <v>769</v>
      </c>
      <c r="C113" s="72" t="s">
        <v>194</v>
      </c>
      <c r="D113" s="72" t="s">
        <v>320</v>
      </c>
      <c r="E113" s="70" t="s">
        <v>178</v>
      </c>
      <c r="F113" s="71" t="s">
        <v>312</v>
      </c>
      <c r="G113" s="70" t="s">
        <v>323</v>
      </c>
      <c r="H113" s="69">
        <v>1400</v>
      </c>
      <c r="I113" s="69" t="s">
        <v>324</v>
      </c>
      <c r="J113" s="69" t="s">
        <v>47</v>
      </c>
      <c r="K113" s="69" t="s">
        <v>29</v>
      </c>
      <c r="L113" s="30">
        <v>11</v>
      </c>
      <c r="M113" s="30">
        <v>273</v>
      </c>
      <c r="N113" s="123">
        <v>4.0293040293040292</v>
      </c>
      <c r="O113" s="30">
        <v>13</v>
      </c>
      <c r="P113" s="30">
        <v>274</v>
      </c>
      <c r="Q113" s="124">
        <v>4.7445255474452552E-2</v>
      </c>
      <c r="R113" s="30">
        <v>2</v>
      </c>
      <c r="S113" s="30">
        <v>272</v>
      </c>
      <c r="T113" s="125">
        <v>7.3529411764705881E-3</v>
      </c>
      <c r="U113" s="30">
        <v>0</v>
      </c>
      <c r="V113" s="30">
        <v>266</v>
      </c>
      <c r="W113" s="126">
        <v>0</v>
      </c>
      <c r="X113" s="59"/>
      <c r="Y113" s="35">
        <v>26</v>
      </c>
      <c r="Z113" s="35">
        <v>819</v>
      </c>
      <c r="AA113" s="127">
        <v>3.1746031746031744</v>
      </c>
    </row>
    <row r="114" spans="1:27">
      <c r="A114" s="68" t="s">
        <v>22</v>
      </c>
      <c r="B114" s="73">
        <v>769</v>
      </c>
      <c r="C114" s="72" t="s">
        <v>194</v>
      </c>
      <c r="D114" s="72" t="s">
        <v>325</v>
      </c>
      <c r="E114" s="70" t="s">
        <v>178</v>
      </c>
      <c r="F114" s="71" t="s">
        <v>312</v>
      </c>
      <c r="G114" s="70" t="s">
        <v>326</v>
      </c>
      <c r="H114" s="69">
        <v>1403</v>
      </c>
      <c r="I114" s="69" t="s">
        <v>327</v>
      </c>
      <c r="J114" s="69" t="s">
        <v>36</v>
      </c>
      <c r="K114" s="69" t="s">
        <v>29</v>
      </c>
      <c r="L114" s="30">
        <v>10</v>
      </c>
      <c r="M114" s="30">
        <v>132</v>
      </c>
      <c r="N114" s="123">
        <v>7.5757575757575761</v>
      </c>
      <c r="O114" s="30">
        <v>9</v>
      </c>
      <c r="P114" s="30">
        <v>131</v>
      </c>
      <c r="Q114" s="124">
        <v>6.8702290076335881E-2</v>
      </c>
      <c r="R114" s="30">
        <v>6</v>
      </c>
      <c r="S114" s="30">
        <v>131</v>
      </c>
      <c r="T114" s="125">
        <v>4.5801526717557252E-2</v>
      </c>
      <c r="U114" s="30">
        <v>0</v>
      </c>
      <c r="V114" s="30">
        <v>130</v>
      </c>
      <c r="W114" s="126">
        <v>0</v>
      </c>
      <c r="X114" s="59"/>
      <c r="Y114" s="35">
        <v>25</v>
      </c>
      <c r="Z114" s="35">
        <v>394</v>
      </c>
      <c r="AA114" s="127">
        <v>6.345177664974619</v>
      </c>
    </row>
    <row r="115" spans="1:27">
      <c r="A115" s="68" t="s">
        <v>22</v>
      </c>
      <c r="B115" s="67">
        <v>1222</v>
      </c>
      <c r="C115" s="66" t="s">
        <v>22</v>
      </c>
      <c r="D115" s="66" t="s">
        <v>328</v>
      </c>
      <c r="E115" s="64" t="s">
        <v>329</v>
      </c>
      <c r="F115" s="65" t="s">
        <v>330</v>
      </c>
      <c r="G115" s="64" t="s">
        <v>331</v>
      </c>
      <c r="H115" s="63">
        <v>1298</v>
      </c>
      <c r="I115" s="63" t="s">
        <v>332</v>
      </c>
      <c r="J115" s="63" t="s">
        <v>32</v>
      </c>
      <c r="K115" s="63" t="s">
        <v>29</v>
      </c>
      <c r="L115" s="30">
        <v>11</v>
      </c>
      <c r="M115" s="30">
        <v>42025</v>
      </c>
      <c r="N115" s="123">
        <v>2.6174895895300417E-2</v>
      </c>
      <c r="O115" s="30">
        <v>22</v>
      </c>
      <c r="P115" s="30">
        <v>41230</v>
      </c>
      <c r="Q115" s="124">
        <v>5.3359204462769829E-4</v>
      </c>
      <c r="R115" s="30">
        <v>18</v>
      </c>
      <c r="S115" s="30">
        <v>41006</v>
      </c>
      <c r="T115" s="125">
        <v>4.3896015217285273E-4</v>
      </c>
      <c r="U115" s="30">
        <v>56</v>
      </c>
      <c r="V115" s="30">
        <v>40103</v>
      </c>
      <c r="W115" s="126">
        <v>1.3964042590329901E-3</v>
      </c>
      <c r="X115" s="59"/>
      <c r="Y115" s="35">
        <v>51</v>
      </c>
      <c r="Z115" s="35">
        <v>124261</v>
      </c>
      <c r="AA115" s="127">
        <v>4.1042644111990087E-2</v>
      </c>
    </row>
    <row r="116" spans="1:27">
      <c r="A116" s="68" t="s">
        <v>22</v>
      </c>
      <c r="B116" s="67">
        <v>1222</v>
      </c>
      <c r="C116" s="66" t="s">
        <v>22</v>
      </c>
      <c r="D116" s="66" t="s">
        <v>328</v>
      </c>
      <c r="E116" s="64" t="s">
        <v>329</v>
      </c>
      <c r="F116" s="65" t="s">
        <v>330</v>
      </c>
      <c r="G116" s="64" t="s">
        <v>333</v>
      </c>
      <c r="H116" s="63">
        <v>1316</v>
      </c>
      <c r="I116" s="63" t="s">
        <v>334</v>
      </c>
      <c r="J116" s="63" t="s">
        <v>36</v>
      </c>
      <c r="K116" s="63" t="s">
        <v>29</v>
      </c>
      <c r="L116" s="30">
        <v>5</v>
      </c>
      <c r="M116" s="30">
        <v>4676</v>
      </c>
      <c r="N116" s="123">
        <v>0.10692899914456801</v>
      </c>
      <c r="O116" s="30">
        <v>1</v>
      </c>
      <c r="P116" s="30">
        <v>4668</v>
      </c>
      <c r="Q116" s="124">
        <v>2.1422450728363326E-4</v>
      </c>
      <c r="R116" s="30">
        <v>0</v>
      </c>
      <c r="S116" s="30">
        <v>4674</v>
      </c>
      <c r="T116" s="125">
        <v>0</v>
      </c>
      <c r="U116" s="30">
        <v>27</v>
      </c>
      <c r="V116" s="30">
        <v>4651</v>
      </c>
      <c r="W116" s="126">
        <v>5.8052031821113738E-3</v>
      </c>
      <c r="X116" s="59"/>
      <c r="Y116" s="35">
        <v>6</v>
      </c>
      <c r="Z116" s="35">
        <v>14018</v>
      </c>
      <c r="AA116" s="127">
        <v>4.2802111570837492E-2</v>
      </c>
    </row>
    <row r="117" spans="1:27">
      <c r="A117" s="68" t="s">
        <v>22</v>
      </c>
      <c r="B117" s="67">
        <v>1222</v>
      </c>
      <c r="C117" s="66" t="s">
        <v>22</v>
      </c>
      <c r="D117" s="66" t="s">
        <v>328</v>
      </c>
      <c r="E117" s="64" t="s">
        <v>329</v>
      </c>
      <c r="F117" s="65" t="s">
        <v>330</v>
      </c>
      <c r="G117" s="64" t="s">
        <v>335</v>
      </c>
      <c r="H117" s="63">
        <v>1317</v>
      </c>
      <c r="I117" s="63" t="s">
        <v>336</v>
      </c>
      <c r="J117" s="63" t="s">
        <v>32</v>
      </c>
      <c r="K117" s="63" t="s">
        <v>29</v>
      </c>
      <c r="L117" s="30">
        <v>36</v>
      </c>
      <c r="M117" s="30">
        <v>3419</v>
      </c>
      <c r="N117" s="123">
        <v>1.052939455981281</v>
      </c>
      <c r="O117" s="30">
        <v>16</v>
      </c>
      <c r="P117" s="30">
        <v>3409</v>
      </c>
      <c r="Q117" s="124">
        <v>4.6934584922264594E-3</v>
      </c>
      <c r="R117" s="30">
        <v>0</v>
      </c>
      <c r="S117" s="30">
        <v>3436</v>
      </c>
      <c r="T117" s="125">
        <v>0</v>
      </c>
      <c r="U117" s="30">
        <v>48</v>
      </c>
      <c r="V117" s="30">
        <v>3435</v>
      </c>
      <c r="W117" s="126">
        <v>1.3973799126637555E-2</v>
      </c>
      <c r="X117" s="59"/>
      <c r="Y117" s="35">
        <v>52</v>
      </c>
      <c r="Z117" s="35">
        <v>10264</v>
      </c>
      <c r="AA117" s="127">
        <v>0.5066250974279034</v>
      </c>
    </row>
    <row r="118" spans="1:27">
      <c r="A118" s="68" t="s">
        <v>22</v>
      </c>
      <c r="B118" s="67">
        <v>1222</v>
      </c>
      <c r="C118" s="66" t="s">
        <v>22</v>
      </c>
      <c r="D118" s="66" t="s">
        <v>328</v>
      </c>
      <c r="E118" s="64" t="s">
        <v>329</v>
      </c>
      <c r="F118" s="65" t="s">
        <v>330</v>
      </c>
      <c r="G118" s="64" t="s">
        <v>337</v>
      </c>
      <c r="H118" s="63">
        <v>1318</v>
      </c>
      <c r="I118" s="63" t="s">
        <v>338</v>
      </c>
      <c r="J118" s="63" t="s">
        <v>36</v>
      </c>
      <c r="K118" s="63" t="s">
        <v>29</v>
      </c>
      <c r="L118" s="30">
        <v>28</v>
      </c>
      <c r="M118" s="30">
        <v>3405</v>
      </c>
      <c r="N118" s="123">
        <v>0.82232011747430245</v>
      </c>
      <c r="O118" s="30">
        <v>3</v>
      </c>
      <c r="P118" s="30">
        <v>3408</v>
      </c>
      <c r="Q118" s="124">
        <v>8.8028169014084509E-4</v>
      </c>
      <c r="R118" s="30">
        <v>101</v>
      </c>
      <c r="S118" s="30">
        <v>3416</v>
      </c>
      <c r="T118" s="125">
        <v>2.9566744730679159E-2</v>
      </c>
      <c r="U118" s="30">
        <v>126</v>
      </c>
      <c r="V118" s="30">
        <v>3411</v>
      </c>
      <c r="W118" s="126">
        <v>3.6939313984168866E-2</v>
      </c>
      <c r="X118" s="59"/>
      <c r="Y118" s="35">
        <v>132</v>
      </c>
      <c r="Z118" s="35">
        <v>10229</v>
      </c>
      <c r="AA118" s="127">
        <v>1.2904487242154659</v>
      </c>
    </row>
    <row r="119" spans="1:27">
      <c r="A119" s="68" t="s">
        <v>22</v>
      </c>
      <c r="B119" s="67">
        <v>1222</v>
      </c>
      <c r="C119" s="66" t="s">
        <v>22</v>
      </c>
      <c r="D119" s="66" t="s">
        <v>339</v>
      </c>
      <c r="E119" s="64" t="s">
        <v>329</v>
      </c>
      <c r="F119" s="65" t="s">
        <v>340</v>
      </c>
      <c r="G119" s="64" t="s">
        <v>341</v>
      </c>
      <c r="H119" s="63">
        <v>1291</v>
      </c>
      <c r="I119" s="63" t="s">
        <v>342</v>
      </c>
      <c r="J119" s="63" t="s">
        <v>32</v>
      </c>
      <c r="K119" s="63" t="s">
        <v>29</v>
      </c>
      <c r="L119" s="30">
        <v>93</v>
      </c>
      <c r="M119" s="30">
        <v>8163</v>
      </c>
      <c r="N119" s="123">
        <v>1.1392870268283719</v>
      </c>
      <c r="O119" s="30">
        <v>171</v>
      </c>
      <c r="P119" s="30">
        <v>8093</v>
      </c>
      <c r="Q119" s="124">
        <v>2.1129371061411096E-2</v>
      </c>
      <c r="R119" s="30">
        <v>67</v>
      </c>
      <c r="S119" s="30">
        <v>8159</v>
      </c>
      <c r="T119" s="125">
        <v>8.2117906606201732E-3</v>
      </c>
      <c r="U119" s="30">
        <v>17</v>
      </c>
      <c r="V119" s="30">
        <v>8099</v>
      </c>
      <c r="W119" s="126">
        <v>2.0990245709346833E-3</v>
      </c>
      <c r="X119" s="59"/>
      <c r="Y119" s="35">
        <v>331</v>
      </c>
      <c r="Z119" s="35">
        <v>24415</v>
      </c>
      <c r="AA119" s="127">
        <v>1.3557239402006962</v>
      </c>
    </row>
    <row r="120" spans="1:27">
      <c r="A120" s="68" t="s">
        <v>22</v>
      </c>
      <c r="B120" s="67">
        <v>1222</v>
      </c>
      <c r="C120" s="66" t="s">
        <v>22</v>
      </c>
      <c r="D120" s="66" t="s">
        <v>339</v>
      </c>
      <c r="E120" s="64" t="s">
        <v>329</v>
      </c>
      <c r="F120" s="65" t="s">
        <v>340</v>
      </c>
      <c r="G120" s="64" t="s">
        <v>343</v>
      </c>
      <c r="H120" s="63">
        <v>1300</v>
      </c>
      <c r="I120" s="63" t="s">
        <v>344</v>
      </c>
      <c r="J120" s="63" t="s">
        <v>32</v>
      </c>
      <c r="K120" s="63" t="s">
        <v>29</v>
      </c>
      <c r="L120" s="30">
        <v>0</v>
      </c>
      <c r="M120" s="30">
        <v>4216</v>
      </c>
      <c r="N120" s="123">
        <v>0</v>
      </c>
      <c r="O120" s="30">
        <v>0</v>
      </c>
      <c r="P120" s="30">
        <v>4189</v>
      </c>
      <c r="Q120" s="124">
        <v>0</v>
      </c>
      <c r="R120" s="30">
        <v>0</v>
      </c>
      <c r="S120" s="30">
        <v>4194</v>
      </c>
      <c r="T120" s="125">
        <v>0</v>
      </c>
      <c r="U120" s="30">
        <v>0</v>
      </c>
      <c r="V120" s="30">
        <v>4137</v>
      </c>
      <c r="W120" s="126">
        <v>0</v>
      </c>
      <c r="X120" s="59"/>
      <c r="Y120" s="35">
        <v>0</v>
      </c>
      <c r="Z120" s="35">
        <v>12599</v>
      </c>
      <c r="AA120" s="127">
        <v>0</v>
      </c>
    </row>
    <row r="121" spans="1:27">
      <c r="A121" s="68" t="s">
        <v>22</v>
      </c>
      <c r="B121" s="67">
        <v>1222</v>
      </c>
      <c r="C121" s="66" t="s">
        <v>22</v>
      </c>
      <c r="D121" s="66" t="s">
        <v>339</v>
      </c>
      <c r="E121" s="64" t="s">
        <v>329</v>
      </c>
      <c r="F121" s="65" t="s">
        <v>340</v>
      </c>
      <c r="G121" s="64" t="s">
        <v>345</v>
      </c>
      <c r="H121" s="63">
        <v>1304</v>
      </c>
      <c r="I121" s="63" t="s">
        <v>346</v>
      </c>
      <c r="J121" s="63" t="s">
        <v>36</v>
      </c>
      <c r="K121" s="63" t="s">
        <v>29</v>
      </c>
      <c r="L121" s="30">
        <v>8</v>
      </c>
      <c r="M121" s="30">
        <v>3868</v>
      </c>
      <c r="N121" s="123">
        <v>0.20682523267838676</v>
      </c>
      <c r="O121" s="30">
        <v>7</v>
      </c>
      <c r="P121" s="30">
        <v>3821</v>
      </c>
      <c r="Q121" s="124">
        <v>1.8319811567652448E-3</v>
      </c>
      <c r="R121" s="30">
        <v>4</v>
      </c>
      <c r="S121" s="30">
        <v>3838</v>
      </c>
      <c r="T121" s="125">
        <v>1.0422094841063053E-3</v>
      </c>
      <c r="U121" s="30">
        <v>2</v>
      </c>
      <c r="V121" s="30">
        <v>3816</v>
      </c>
      <c r="W121" s="126">
        <v>5.2410901467505244E-4</v>
      </c>
      <c r="X121" s="59"/>
      <c r="Y121" s="35">
        <v>19</v>
      </c>
      <c r="Z121" s="35">
        <v>11527</v>
      </c>
      <c r="AA121" s="127">
        <v>0.16483039819554091</v>
      </c>
    </row>
    <row r="122" spans="1:27">
      <c r="A122" s="68" t="s">
        <v>22</v>
      </c>
      <c r="B122" s="67">
        <v>1222</v>
      </c>
      <c r="C122" s="66" t="s">
        <v>22</v>
      </c>
      <c r="D122" s="66" t="s">
        <v>339</v>
      </c>
      <c r="E122" s="64" t="s">
        <v>329</v>
      </c>
      <c r="F122" s="65" t="s">
        <v>340</v>
      </c>
      <c r="G122" s="64" t="s">
        <v>347</v>
      </c>
      <c r="H122" s="63">
        <v>1302</v>
      </c>
      <c r="I122" s="63" t="s">
        <v>348</v>
      </c>
      <c r="J122" s="63" t="s">
        <v>32</v>
      </c>
      <c r="K122" s="63" t="s">
        <v>29</v>
      </c>
      <c r="L122" s="30">
        <v>0</v>
      </c>
      <c r="M122" s="30">
        <v>29874</v>
      </c>
      <c r="N122" s="123">
        <v>0</v>
      </c>
      <c r="O122" s="30">
        <v>2</v>
      </c>
      <c r="P122" s="30">
        <v>29380</v>
      </c>
      <c r="Q122" s="124">
        <v>6.807351940095303E-5</v>
      </c>
      <c r="R122" s="30">
        <v>6</v>
      </c>
      <c r="S122" s="30">
        <v>29291</v>
      </c>
      <c r="T122" s="125">
        <v>2.0484107746406745E-4</v>
      </c>
      <c r="U122" s="30">
        <v>0</v>
      </c>
      <c r="V122" s="30">
        <v>28718</v>
      </c>
      <c r="W122" s="126">
        <v>0</v>
      </c>
      <c r="X122" s="59"/>
      <c r="Y122" s="35">
        <v>8</v>
      </c>
      <c r="Z122" s="35">
        <v>88545</v>
      </c>
      <c r="AA122" s="127">
        <v>9.0349539782031731E-3</v>
      </c>
    </row>
    <row r="123" spans="1:27">
      <c r="A123" s="68" t="s">
        <v>22</v>
      </c>
      <c r="B123" s="67">
        <v>1222</v>
      </c>
      <c r="C123" s="66" t="s">
        <v>22</v>
      </c>
      <c r="D123" s="66" t="s">
        <v>339</v>
      </c>
      <c r="E123" s="64" t="s">
        <v>329</v>
      </c>
      <c r="F123" s="65" t="s">
        <v>340</v>
      </c>
      <c r="G123" s="64" t="s">
        <v>349</v>
      </c>
      <c r="H123" s="63">
        <v>1301</v>
      </c>
      <c r="I123" s="63" t="s">
        <v>350</v>
      </c>
      <c r="J123" s="63" t="s">
        <v>36</v>
      </c>
      <c r="K123" s="63" t="s">
        <v>29</v>
      </c>
      <c r="L123" s="30">
        <v>23</v>
      </c>
      <c r="M123" s="30">
        <v>3081</v>
      </c>
      <c r="N123" s="123">
        <v>0.74651087309315156</v>
      </c>
      <c r="O123" s="30">
        <v>4</v>
      </c>
      <c r="P123" s="30">
        <v>3066</v>
      </c>
      <c r="Q123" s="124">
        <v>1.3046314416177429E-3</v>
      </c>
      <c r="R123" s="30">
        <v>7</v>
      </c>
      <c r="S123" s="30">
        <v>3062</v>
      </c>
      <c r="T123" s="125">
        <v>2.2860875244937948E-3</v>
      </c>
      <c r="U123" s="30">
        <v>0</v>
      </c>
      <c r="V123" s="30">
        <v>3050</v>
      </c>
      <c r="W123" s="126">
        <v>0</v>
      </c>
      <c r="X123" s="59"/>
      <c r="Y123" s="35">
        <v>34</v>
      </c>
      <c r="Z123" s="35">
        <v>9209</v>
      </c>
      <c r="AA123" s="127">
        <v>0.36920403952655012</v>
      </c>
    </row>
    <row r="124" spans="1:27">
      <c r="A124" s="68" t="s">
        <v>22</v>
      </c>
      <c r="B124" s="67">
        <v>1222</v>
      </c>
      <c r="C124" s="66" t="s">
        <v>22</v>
      </c>
      <c r="D124" s="66" t="s">
        <v>339</v>
      </c>
      <c r="E124" s="64" t="s">
        <v>329</v>
      </c>
      <c r="F124" s="65" t="s">
        <v>340</v>
      </c>
      <c r="G124" s="64" t="s">
        <v>351</v>
      </c>
      <c r="H124" s="63">
        <v>1303</v>
      </c>
      <c r="I124" s="63" t="s">
        <v>352</v>
      </c>
      <c r="J124" s="63" t="s">
        <v>36</v>
      </c>
      <c r="K124" s="63" t="s">
        <v>29</v>
      </c>
      <c r="L124" s="30">
        <v>7</v>
      </c>
      <c r="M124" s="30">
        <v>3097</v>
      </c>
      <c r="N124" s="123">
        <v>0.22602518566354537</v>
      </c>
      <c r="O124" s="30">
        <v>0</v>
      </c>
      <c r="P124" s="30">
        <v>3067</v>
      </c>
      <c r="Q124" s="124">
        <v>0</v>
      </c>
      <c r="R124" s="30">
        <v>0</v>
      </c>
      <c r="S124" s="30">
        <v>3069</v>
      </c>
      <c r="T124" s="125">
        <v>0</v>
      </c>
      <c r="U124" s="30">
        <v>0</v>
      </c>
      <c r="V124" s="30">
        <v>3056</v>
      </c>
      <c r="W124" s="126">
        <v>0</v>
      </c>
      <c r="X124" s="59"/>
      <c r="Y124" s="35">
        <v>7</v>
      </c>
      <c r="Z124" s="35">
        <v>9233</v>
      </c>
      <c r="AA124" s="127">
        <v>7.5815011372251703E-2</v>
      </c>
    </row>
    <row r="125" spans="1:27">
      <c r="A125" s="68" t="s">
        <v>22</v>
      </c>
      <c r="B125" s="67">
        <v>1222</v>
      </c>
      <c r="C125" s="66" t="s">
        <v>22</v>
      </c>
      <c r="D125" s="66" t="s">
        <v>328</v>
      </c>
      <c r="E125" s="64" t="s">
        <v>329</v>
      </c>
      <c r="F125" s="65" t="s">
        <v>353</v>
      </c>
      <c r="G125" s="64" t="s">
        <v>354</v>
      </c>
      <c r="H125" s="63">
        <v>1296</v>
      </c>
      <c r="I125" s="63" t="s">
        <v>355</v>
      </c>
      <c r="J125" s="63" t="s">
        <v>28</v>
      </c>
      <c r="K125" s="63" t="s">
        <v>29</v>
      </c>
      <c r="L125" s="30">
        <v>20</v>
      </c>
      <c r="M125" s="30">
        <v>6645</v>
      </c>
      <c r="N125" s="123">
        <v>0.30097817908201657</v>
      </c>
      <c r="O125" s="30">
        <v>11</v>
      </c>
      <c r="P125" s="30">
        <v>6602</v>
      </c>
      <c r="Q125" s="124">
        <v>1.6661617691608604E-3</v>
      </c>
      <c r="R125" s="30">
        <v>11</v>
      </c>
      <c r="S125" s="30">
        <v>6663</v>
      </c>
      <c r="T125" s="125">
        <v>1.6509079993996699E-3</v>
      </c>
      <c r="U125" s="30">
        <v>10</v>
      </c>
      <c r="V125" s="30">
        <v>6633</v>
      </c>
      <c r="W125" s="126">
        <v>1.5076134479119555E-3</v>
      </c>
      <c r="X125" s="59"/>
      <c r="Y125" s="35">
        <v>42</v>
      </c>
      <c r="Z125" s="35">
        <v>19910</v>
      </c>
      <c r="AA125" s="127">
        <v>0.21094927172275238</v>
      </c>
    </row>
    <row r="126" spans="1:27">
      <c r="A126" s="68" t="s">
        <v>22</v>
      </c>
      <c r="B126" s="67">
        <v>1222</v>
      </c>
      <c r="C126" s="66" t="s">
        <v>22</v>
      </c>
      <c r="D126" s="66" t="s">
        <v>328</v>
      </c>
      <c r="E126" s="64" t="s">
        <v>329</v>
      </c>
      <c r="F126" s="65" t="s">
        <v>353</v>
      </c>
      <c r="G126" s="64" t="s">
        <v>356</v>
      </c>
      <c r="H126" s="63">
        <v>1315</v>
      </c>
      <c r="I126" s="63" t="s">
        <v>357</v>
      </c>
      <c r="J126" s="63" t="s">
        <v>32</v>
      </c>
      <c r="K126" s="63" t="s">
        <v>29</v>
      </c>
      <c r="L126" s="30">
        <v>4</v>
      </c>
      <c r="M126" s="30">
        <v>2962</v>
      </c>
      <c r="N126" s="123">
        <v>0.13504388926401081</v>
      </c>
      <c r="O126" s="30">
        <v>27</v>
      </c>
      <c r="P126" s="30">
        <v>2940</v>
      </c>
      <c r="Q126" s="124">
        <v>9.1836734693877559E-3</v>
      </c>
      <c r="R126" s="30">
        <v>25</v>
      </c>
      <c r="S126" s="30">
        <v>2949</v>
      </c>
      <c r="T126" s="125">
        <v>8.4774499830450999E-3</v>
      </c>
      <c r="U126" s="30">
        <v>15</v>
      </c>
      <c r="V126" s="30">
        <v>2931</v>
      </c>
      <c r="W126" s="126">
        <v>5.1177072671443197E-3</v>
      </c>
      <c r="X126" s="59"/>
      <c r="Y126" s="35">
        <v>56</v>
      </c>
      <c r="Z126" s="35">
        <v>8851</v>
      </c>
      <c r="AA126" s="127">
        <v>0.63269687041012312</v>
      </c>
    </row>
    <row r="127" spans="1:27">
      <c r="A127" s="68" t="s">
        <v>22</v>
      </c>
      <c r="B127" s="67">
        <v>1222</v>
      </c>
      <c r="C127" s="66" t="s">
        <v>22</v>
      </c>
      <c r="D127" s="66" t="s">
        <v>328</v>
      </c>
      <c r="E127" s="64" t="s">
        <v>329</v>
      </c>
      <c r="F127" s="65" t="s">
        <v>353</v>
      </c>
      <c r="G127" s="64" t="s">
        <v>358</v>
      </c>
      <c r="H127" s="63">
        <v>1310</v>
      </c>
      <c r="I127" s="63" t="s">
        <v>359</v>
      </c>
      <c r="J127" s="63" t="s">
        <v>36</v>
      </c>
      <c r="K127" s="63" t="s">
        <v>29</v>
      </c>
      <c r="L127" s="30">
        <v>2</v>
      </c>
      <c r="M127" s="30">
        <v>3274</v>
      </c>
      <c r="N127" s="123">
        <v>6.1087354917532068E-2</v>
      </c>
      <c r="O127" s="30">
        <v>8</v>
      </c>
      <c r="P127" s="30">
        <v>3286</v>
      </c>
      <c r="Q127" s="124">
        <v>2.4345709068776629E-3</v>
      </c>
      <c r="R127" s="30">
        <v>11</v>
      </c>
      <c r="S127" s="30">
        <v>3307</v>
      </c>
      <c r="T127" s="125">
        <v>3.326277592984578E-3</v>
      </c>
      <c r="U127" s="30">
        <v>11</v>
      </c>
      <c r="V127" s="30">
        <v>3286</v>
      </c>
      <c r="W127" s="126">
        <v>3.3475349969567863E-3</v>
      </c>
      <c r="X127" s="59"/>
      <c r="Y127" s="35">
        <v>21</v>
      </c>
      <c r="Z127" s="35">
        <v>9867</v>
      </c>
      <c r="AA127" s="127">
        <v>0.21283064761325632</v>
      </c>
    </row>
    <row r="128" spans="1:27">
      <c r="A128" s="68" t="s">
        <v>22</v>
      </c>
      <c r="B128" s="67">
        <v>1222</v>
      </c>
      <c r="C128" s="66" t="s">
        <v>22</v>
      </c>
      <c r="D128" s="66" t="s">
        <v>328</v>
      </c>
      <c r="E128" s="64" t="s">
        <v>329</v>
      </c>
      <c r="F128" s="65" t="s">
        <v>353</v>
      </c>
      <c r="G128" s="64" t="s">
        <v>360</v>
      </c>
      <c r="H128" s="63">
        <v>1313</v>
      </c>
      <c r="I128" s="63" t="s">
        <v>361</v>
      </c>
      <c r="J128" s="63" t="s">
        <v>32</v>
      </c>
      <c r="K128" s="63" t="s">
        <v>29</v>
      </c>
      <c r="L128" s="30">
        <v>1</v>
      </c>
      <c r="M128" s="30">
        <v>4656</v>
      </c>
      <c r="N128" s="123">
        <v>2.147766323024055E-2</v>
      </c>
      <c r="O128" s="30">
        <v>0</v>
      </c>
      <c r="P128" s="30">
        <v>4632</v>
      </c>
      <c r="Q128" s="124">
        <v>0</v>
      </c>
      <c r="R128" s="30">
        <v>0</v>
      </c>
      <c r="S128" s="30">
        <v>4645</v>
      </c>
      <c r="T128" s="125">
        <v>0</v>
      </c>
      <c r="U128" s="30">
        <v>0</v>
      </c>
      <c r="V128" s="30">
        <v>4622</v>
      </c>
      <c r="W128" s="126">
        <v>0</v>
      </c>
      <c r="X128" s="59"/>
      <c r="Y128" s="35">
        <v>1</v>
      </c>
      <c r="Z128" s="35">
        <v>13933</v>
      </c>
      <c r="AA128" s="127">
        <v>7.1772051962965622E-3</v>
      </c>
    </row>
    <row r="129" spans="1:27">
      <c r="A129" s="68" t="s">
        <v>22</v>
      </c>
      <c r="B129" s="67">
        <v>1222</v>
      </c>
      <c r="C129" s="66" t="s">
        <v>22</v>
      </c>
      <c r="D129" s="66" t="s">
        <v>362</v>
      </c>
      <c r="E129" s="64" t="s">
        <v>329</v>
      </c>
      <c r="F129" s="65" t="s">
        <v>363</v>
      </c>
      <c r="G129" s="64" t="s">
        <v>364</v>
      </c>
      <c r="H129" s="63">
        <v>1235</v>
      </c>
      <c r="I129" s="63" t="s">
        <v>365</v>
      </c>
      <c r="J129" s="63" t="s">
        <v>32</v>
      </c>
      <c r="K129" s="63" t="s">
        <v>29</v>
      </c>
      <c r="L129" s="30">
        <v>37</v>
      </c>
      <c r="M129" s="30">
        <v>7572</v>
      </c>
      <c r="N129" s="123">
        <v>0.48864236661384047</v>
      </c>
      <c r="O129" s="30">
        <v>49</v>
      </c>
      <c r="P129" s="30">
        <v>7501</v>
      </c>
      <c r="Q129" s="124">
        <v>6.5324623383548859E-3</v>
      </c>
      <c r="R129" s="30">
        <v>82</v>
      </c>
      <c r="S129" s="30">
        <v>7594</v>
      </c>
      <c r="T129" s="125">
        <v>1.0797998419805109E-2</v>
      </c>
      <c r="U129" s="30">
        <v>22</v>
      </c>
      <c r="V129" s="30">
        <v>7531</v>
      </c>
      <c r="W129" s="126">
        <v>2.9212587969725135E-3</v>
      </c>
      <c r="X129" s="59"/>
      <c r="Y129" s="35">
        <v>168</v>
      </c>
      <c r="Z129" s="35">
        <v>22667</v>
      </c>
      <c r="AA129" s="127">
        <v>0.74116557109454273</v>
      </c>
    </row>
    <row r="130" spans="1:27">
      <c r="A130" s="68" t="s">
        <v>22</v>
      </c>
      <c r="B130" s="67">
        <v>1222</v>
      </c>
      <c r="C130" s="66" t="s">
        <v>22</v>
      </c>
      <c r="D130" s="66" t="s">
        <v>362</v>
      </c>
      <c r="E130" s="64" t="s">
        <v>329</v>
      </c>
      <c r="F130" s="65" t="s">
        <v>363</v>
      </c>
      <c r="G130" s="64" t="s">
        <v>366</v>
      </c>
      <c r="H130" s="63">
        <v>1245</v>
      </c>
      <c r="I130" s="63" t="s">
        <v>367</v>
      </c>
      <c r="J130" s="63" t="s">
        <v>36</v>
      </c>
      <c r="K130" s="63" t="s">
        <v>29</v>
      </c>
      <c r="L130" s="30">
        <v>74</v>
      </c>
      <c r="M130" s="30">
        <v>4187</v>
      </c>
      <c r="N130" s="123">
        <v>1.7673752089801766</v>
      </c>
      <c r="O130" s="30">
        <v>62</v>
      </c>
      <c r="P130" s="30">
        <v>4150</v>
      </c>
      <c r="Q130" s="124">
        <v>1.4939759036144579E-2</v>
      </c>
      <c r="R130" s="30">
        <v>47</v>
      </c>
      <c r="S130" s="30">
        <v>4149</v>
      </c>
      <c r="T130" s="125">
        <v>1.1328030850807424E-2</v>
      </c>
      <c r="U130" s="30">
        <v>63</v>
      </c>
      <c r="V130" s="30">
        <v>4111</v>
      </c>
      <c r="W130" s="126">
        <v>1.532473850644612E-2</v>
      </c>
      <c r="X130" s="59"/>
      <c r="Y130" s="35">
        <v>183</v>
      </c>
      <c r="Z130" s="35">
        <v>12486</v>
      </c>
      <c r="AA130" s="127">
        <v>1.4656415185007208</v>
      </c>
    </row>
    <row r="131" spans="1:27">
      <c r="A131" s="68" t="s">
        <v>22</v>
      </c>
      <c r="B131" s="67">
        <v>1222</v>
      </c>
      <c r="C131" s="66" t="s">
        <v>22</v>
      </c>
      <c r="D131" s="66" t="s">
        <v>362</v>
      </c>
      <c r="E131" s="64" t="s">
        <v>329</v>
      </c>
      <c r="F131" s="65" t="s">
        <v>363</v>
      </c>
      <c r="G131" s="64" t="s">
        <v>368</v>
      </c>
      <c r="H131" s="63">
        <v>1246</v>
      </c>
      <c r="I131" s="63" t="s">
        <v>369</v>
      </c>
      <c r="J131" s="63" t="s">
        <v>36</v>
      </c>
      <c r="K131" s="63" t="s">
        <v>29</v>
      </c>
      <c r="L131" s="30">
        <v>45</v>
      </c>
      <c r="M131" s="30">
        <v>5969</v>
      </c>
      <c r="N131" s="123">
        <v>0.75389512481152621</v>
      </c>
      <c r="O131" s="30">
        <v>29</v>
      </c>
      <c r="P131" s="30">
        <v>5968</v>
      </c>
      <c r="Q131" s="124">
        <v>4.8592493297587129E-3</v>
      </c>
      <c r="R131" s="30">
        <v>33</v>
      </c>
      <c r="S131" s="30">
        <v>6065</v>
      </c>
      <c r="T131" s="125">
        <v>5.4410552349546575E-3</v>
      </c>
      <c r="U131" s="30">
        <v>5</v>
      </c>
      <c r="V131" s="30">
        <v>6056</v>
      </c>
      <c r="W131" s="126">
        <v>8.2562747688243068E-4</v>
      </c>
      <c r="X131" s="59"/>
      <c r="Y131" s="35">
        <v>107</v>
      </c>
      <c r="Z131" s="35">
        <v>18002</v>
      </c>
      <c r="AA131" s="127">
        <v>0.59437840239973339</v>
      </c>
    </row>
    <row r="132" spans="1:27">
      <c r="A132" s="68" t="s">
        <v>22</v>
      </c>
      <c r="B132" s="67">
        <v>1222</v>
      </c>
      <c r="C132" s="66" t="s">
        <v>370</v>
      </c>
      <c r="D132" s="66" t="s">
        <v>371</v>
      </c>
      <c r="E132" s="64" t="s">
        <v>329</v>
      </c>
      <c r="F132" s="65" t="s">
        <v>372</v>
      </c>
      <c r="G132" s="64" t="s">
        <v>373</v>
      </c>
      <c r="H132" s="63">
        <v>1420</v>
      </c>
      <c r="I132" s="63" t="s">
        <v>374</v>
      </c>
      <c r="J132" s="63" t="s">
        <v>32</v>
      </c>
      <c r="K132" s="63" t="s">
        <v>29</v>
      </c>
      <c r="L132" s="30">
        <v>11</v>
      </c>
      <c r="M132" s="30">
        <v>1624</v>
      </c>
      <c r="N132" s="123">
        <v>0.67733990147783252</v>
      </c>
      <c r="O132" s="30">
        <v>5</v>
      </c>
      <c r="P132" s="30">
        <v>1620</v>
      </c>
      <c r="Q132" s="124">
        <v>3.0864197530864196E-3</v>
      </c>
      <c r="R132" s="30">
        <v>7</v>
      </c>
      <c r="S132" s="30">
        <v>1619</v>
      </c>
      <c r="T132" s="125">
        <v>4.3236565781346508E-3</v>
      </c>
      <c r="U132" s="30">
        <v>3</v>
      </c>
      <c r="V132" s="30">
        <v>1615</v>
      </c>
      <c r="W132" s="126">
        <v>1.8575851393188853E-3</v>
      </c>
      <c r="X132" s="59"/>
      <c r="Y132" s="35">
        <v>23</v>
      </c>
      <c r="Z132" s="35">
        <v>4863</v>
      </c>
      <c r="AA132" s="127">
        <v>0.47295907875796833</v>
      </c>
    </row>
    <row r="133" spans="1:27">
      <c r="A133" s="68" t="s">
        <v>22</v>
      </c>
      <c r="B133" s="67">
        <v>1222</v>
      </c>
      <c r="C133" s="66" t="s">
        <v>194</v>
      </c>
      <c r="D133" s="66" t="s">
        <v>375</v>
      </c>
      <c r="E133" s="64" t="s">
        <v>329</v>
      </c>
      <c r="F133" s="65" t="s">
        <v>372</v>
      </c>
      <c r="G133" s="64" t="s">
        <v>376</v>
      </c>
      <c r="H133" s="63">
        <v>1441</v>
      </c>
      <c r="I133" s="63" t="s">
        <v>377</v>
      </c>
      <c r="J133" s="63" t="s">
        <v>47</v>
      </c>
      <c r="K133" s="63" t="s">
        <v>29</v>
      </c>
      <c r="L133" s="30">
        <v>0</v>
      </c>
      <c r="M133" s="30">
        <v>675</v>
      </c>
      <c r="N133" s="123">
        <v>0</v>
      </c>
      <c r="O133" s="30">
        <v>0</v>
      </c>
      <c r="P133" s="30">
        <v>674</v>
      </c>
      <c r="Q133" s="124">
        <v>0</v>
      </c>
      <c r="R133" s="30">
        <v>1</v>
      </c>
      <c r="S133" s="30">
        <v>675</v>
      </c>
      <c r="T133" s="125">
        <v>1.4814814814814814E-3</v>
      </c>
      <c r="U133" s="30">
        <v>1</v>
      </c>
      <c r="V133" s="30">
        <v>669</v>
      </c>
      <c r="W133" s="126">
        <v>1.4947683109118087E-3</v>
      </c>
      <c r="X133" s="59"/>
      <c r="Y133" s="35">
        <v>1</v>
      </c>
      <c r="Z133" s="35">
        <v>2024</v>
      </c>
      <c r="AA133" s="127">
        <v>4.9407114624505928E-2</v>
      </c>
    </row>
    <row r="134" spans="1:27">
      <c r="A134" s="68" t="s">
        <v>22</v>
      </c>
      <c r="B134" s="67">
        <v>1222</v>
      </c>
      <c r="C134" s="66" t="s">
        <v>370</v>
      </c>
      <c r="D134" s="66" t="s">
        <v>378</v>
      </c>
      <c r="E134" s="64" t="s">
        <v>329</v>
      </c>
      <c r="F134" s="65" t="s">
        <v>372</v>
      </c>
      <c r="G134" s="64" t="s">
        <v>379</v>
      </c>
      <c r="H134" s="63">
        <v>1433</v>
      </c>
      <c r="I134" s="63" t="s">
        <v>380</v>
      </c>
      <c r="J134" s="63" t="s">
        <v>36</v>
      </c>
      <c r="K134" s="63" t="s">
        <v>29</v>
      </c>
      <c r="L134" s="30">
        <v>1</v>
      </c>
      <c r="M134" s="30">
        <v>806</v>
      </c>
      <c r="N134" s="123">
        <v>0.12406947890818859</v>
      </c>
      <c r="O134" s="30">
        <v>5</v>
      </c>
      <c r="P134" s="30">
        <v>803</v>
      </c>
      <c r="Q134" s="124">
        <v>6.2266500622665004E-3</v>
      </c>
      <c r="R134" s="30">
        <v>8</v>
      </c>
      <c r="S134" s="30">
        <v>801</v>
      </c>
      <c r="T134" s="125">
        <v>9.9875156054931337E-3</v>
      </c>
      <c r="U134" s="30">
        <v>3</v>
      </c>
      <c r="V134" s="30">
        <v>790</v>
      </c>
      <c r="W134" s="126">
        <v>3.7974683544303796E-3</v>
      </c>
      <c r="X134" s="59"/>
      <c r="Y134" s="35">
        <v>14</v>
      </c>
      <c r="Z134" s="35">
        <v>2410</v>
      </c>
      <c r="AA134" s="127">
        <v>0.58091286307053946</v>
      </c>
    </row>
    <row r="135" spans="1:27">
      <c r="A135" s="68" t="s">
        <v>22</v>
      </c>
      <c r="B135" s="67">
        <v>1222</v>
      </c>
      <c r="C135" s="66" t="s">
        <v>370</v>
      </c>
      <c r="D135" s="66" t="s">
        <v>371</v>
      </c>
      <c r="E135" s="64" t="s">
        <v>329</v>
      </c>
      <c r="F135" s="65" t="s">
        <v>372</v>
      </c>
      <c r="G135" s="64" t="s">
        <v>381</v>
      </c>
      <c r="H135" s="63">
        <v>1432</v>
      </c>
      <c r="I135" s="63" t="s">
        <v>382</v>
      </c>
      <c r="J135" s="63" t="s">
        <v>36</v>
      </c>
      <c r="K135" s="63" t="s">
        <v>29</v>
      </c>
      <c r="L135" s="30">
        <v>4</v>
      </c>
      <c r="M135" s="30">
        <v>463</v>
      </c>
      <c r="N135" s="123">
        <v>0.86393088552915764</v>
      </c>
      <c r="O135" s="30">
        <v>4</v>
      </c>
      <c r="P135" s="30">
        <v>463</v>
      </c>
      <c r="Q135" s="124">
        <v>8.6393088552915772E-3</v>
      </c>
      <c r="R135" s="30">
        <v>14</v>
      </c>
      <c r="S135" s="30">
        <v>462</v>
      </c>
      <c r="T135" s="125">
        <v>3.0303030303030304E-2</v>
      </c>
      <c r="U135" s="30">
        <v>3</v>
      </c>
      <c r="V135" s="30">
        <v>460</v>
      </c>
      <c r="W135" s="126">
        <v>6.5217391304347823E-3</v>
      </c>
      <c r="X135" s="59"/>
      <c r="Y135" s="35">
        <v>22</v>
      </c>
      <c r="Z135" s="35">
        <v>1388</v>
      </c>
      <c r="AA135" s="127">
        <v>1.5850144092219021</v>
      </c>
    </row>
    <row r="136" spans="1:27">
      <c r="A136" s="68" t="s">
        <v>22</v>
      </c>
      <c r="B136" s="67">
        <v>1222</v>
      </c>
      <c r="C136" s="66" t="s">
        <v>370</v>
      </c>
      <c r="D136" s="66" t="s">
        <v>383</v>
      </c>
      <c r="E136" s="64" t="s">
        <v>329</v>
      </c>
      <c r="F136" s="65" t="s">
        <v>372</v>
      </c>
      <c r="G136" s="64" t="s">
        <v>384</v>
      </c>
      <c r="H136" s="63">
        <v>1434</v>
      </c>
      <c r="I136" s="63" t="s">
        <v>385</v>
      </c>
      <c r="J136" s="63" t="s">
        <v>36</v>
      </c>
      <c r="K136" s="63" t="s">
        <v>29</v>
      </c>
      <c r="L136" s="30">
        <v>0</v>
      </c>
      <c r="M136" s="30">
        <v>496</v>
      </c>
      <c r="N136" s="123">
        <v>0</v>
      </c>
      <c r="O136" s="30">
        <v>0</v>
      </c>
      <c r="P136" s="30">
        <v>495</v>
      </c>
      <c r="Q136" s="124">
        <v>0</v>
      </c>
      <c r="R136" s="30">
        <v>4</v>
      </c>
      <c r="S136" s="30">
        <v>494</v>
      </c>
      <c r="T136" s="125">
        <v>8.0971659919028341E-3</v>
      </c>
      <c r="U136" s="30">
        <v>0</v>
      </c>
      <c r="V136" s="30">
        <v>490</v>
      </c>
      <c r="W136" s="126">
        <v>0</v>
      </c>
      <c r="X136" s="59"/>
      <c r="Y136" s="35">
        <v>4</v>
      </c>
      <c r="Z136" s="35">
        <v>1485</v>
      </c>
      <c r="AA136" s="127">
        <v>0.26936026936026936</v>
      </c>
    </row>
    <row r="137" spans="1:27">
      <c r="A137" s="68" t="s">
        <v>22</v>
      </c>
      <c r="B137" s="67">
        <v>1222</v>
      </c>
      <c r="C137" s="66" t="s">
        <v>370</v>
      </c>
      <c r="D137" s="66" t="s">
        <v>386</v>
      </c>
      <c r="E137" s="64" t="s">
        <v>329</v>
      </c>
      <c r="F137" s="65" t="s">
        <v>387</v>
      </c>
      <c r="G137" s="64" t="s">
        <v>388</v>
      </c>
      <c r="H137" s="63">
        <v>1421</v>
      </c>
      <c r="I137" s="63" t="s">
        <v>389</v>
      </c>
      <c r="J137" s="63" t="s">
        <v>32</v>
      </c>
      <c r="K137" s="63" t="s">
        <v>29</v>
      </c>
      <c r="L137" s="30">
        <v>4</v>
      </c>
      <c r="M137" s="30">
        <v>1386</v>
      </c>
      <c r="N137" s="123">
        <v>0.28860028860028858</v>
      </c>
      <c r="O137" s="30">
        <v>3</v>
      </c>
      <c r="P137" s="30">
        <v>1380</v>
      </c>
      <c r="Q137" s="124">
        <v>2.1739130434782609E-3</v>
      </c>
      <c r="R137" s="30">
        <v>10</v>
      </c>
      <c r="S137" s="30">
        <v>1375</v>
      </c>
      <c r="T137" s="125">
        <v>7.2727272727272727E-3</v>
      </c>
      <c r="U137" s="30">
        <v>20</v>
      </c>
      <c r="V137" s="30">
        <v>1368</v>
      </c>
      <c r="W137" s="126">
        <v>1.4619883040935672E-2</v>
      </c>
      <c r="X137" s="59"/>
      <c r="Y137" s="35">
        <v>17</v>
      </c>
      <c r="Z137" s="35">
        <v>4141</v>
      </c>
      <c r="AA137" s="127">
        <v>0.41052885776382514</v>
      </c>
    </row>
    <row r="138" spans="1:27">
      <c r="A138" s="68" t="s">
        <v>22</v>
      </c>
      <c r="B138" s="67">
        <v>1222</v>
      </c>
      <c r="C138" s="66" t="s">
        <v>370</v>
      </c>
      <c r="D138" s="66" t="s">
        <v>390</v>
      </c>
      <c r="E138" s="64" t="s">
        <v>329</v>
      </c>
      <c r="F138" s="65" t="s">
        <v>387</v>
      </c>
      <c r="G138" s="64" t="s">
        <v>391</v>
      </c>
      <c r="H138" s="63">
        <v>1437</v>
      </c>
      <c r="I138" s="63" t="s">
        <v>392</v>
      </c>
      <c r="J138" s="63" t="s">
        <v>36</v>
      </c>
      <c r="K138" s="63" t="s">
        <v>29</v>
      </c>
      <c r="L138" s="30">
        <v>53</v>
      </c>
      <c r="M138" s="30">
        <v>495</v>
      </c>
      <c r="N138" s="123">
        <v>10.707070707070708</v>
      </c>
      <c r="O138" s="30">
        <v>1</v>
      </c>
      <c r="P138" s="30">
        <v>495</v>
      </c>
      <c r="Q138" s="124">
        <v>2.0202020202020202E-3</v>
      </c>
      <c r="R138" s="30">
        <v>31</v>
      </c>
      <c r="S138" s="30">
        <v>491</v>
      </c>
      <c r="T138" s="125">
        <v>6.313645621181263E-2</v>
      </c>
      <c r="U138" s="30">
        <v>3</v>
      </c>
      <c r="V138" s="30">
        <v>493</v>
      </c>
      <c r="W138" s="126">
        <v>6.0851926977687626E-3</v>
      </c>
      <c r="X138" s="59"/>
      <c r="Y138" s="35">
        <v>85</v>
      </c>
      <c r="Z138" s="35">
        <v>1481</v>
      </c>
      <c r="AA138" s="127">
        <v>5.7393652937204589</v>
      </c>
    </row>
    <row r="139" spans="1:27">
      <c r="A139" s="68" t="s">
        <v>22</v>
      </c>
      <c r="B139" s="67">
        <v>1222</v>
      </c>
      <c r="C139" s="66" t="s">
        <v>370</v>
      </c>
      <c r="D139" s="66" t="s">
        <v>393</v>
      </c>
      <c r="E139" s="64" t="s">
        <v>329</v>
      </c>
      <c r="F139" s="65" t="s">
        <v>387</v>
      </c>
      <c r="G139" s="64" t="s">
        <v>394</v>
      </c>
      <c r="H139" s="63">
        <v>1431</v>
      </c>
      <c r="I139" s="63" t="s">
        <v>395</v>
      </c>
      <c r="J139" s="63" t="s">
        <v>36</v>
      </c>
      <c r="K139" s="63" t="s">
        <v>29</v>
      </c>
      <c r="L139" s="30">
        <v>10</v>
      </c>
      <c r="M139" s="30">
        <v>717</v>
      </c>
      <c r="N139" s="123">
        <v>1.394700139470014</v>
      </c>
      <c r="O139" s="30">
        <v>31</v>
      </c>
      <c r="P139" s="30">
        <v>715</v>
      </c>
      <c r="Q139" s="124">
        <v>4.3356643356643354E-2</v>
      </c>
      <c r="R139" s="30">
        <v>100</v>
      </c>
      <c r="S139" s="30">
        <v>712</v>
      </c>
      <c r="T139" s="125">
        <v>0.1404494382022472</v>
      </c>
      <c r="U139" s="30">
        <v>67</v>
      </c>
      <c r="V139" s="30">
        <v>704</v>
      </c>
      <c r="W139" s="126">
        <v>9.5170454545454544E-2</v>
      </c>
      <c r="X139" s="59"/>
      <c r="Y139" s="35">
        <v>141</v>
      </c>
      <c r="Z139" s="35">
        <v>2144</v>
      </c>
      <c r="AA139" s="127">
        <v>6.5764925373134329</v>
      </c>
    </row>
    <row r="140" spans="1:27">
      <c r="A140" s="68" t="s">
        <v>22</v>
      </c>
      <c r="B140" s="67">
        <v>1222</v>
      </c>
      <c r="C140" s="66" t="s">
        <v>370</v>
      </c>
      <c r="D140" s="66" t="s">
        <v>396</v>
      </c>
      <c r="E140" s="64" t="s">
        <v>329</v>
      </c>
      <c r="F140" s="65" t="s">
        <v>387</v>
      </c>
      <c r="G140" s="64" t="s">
        <v>397</v>
      </c>
      <c r="H140" s="63">
        <v>1435</v>
      </c>
      <c r="I140" s="63" t="s">
        <v>398</v>
      </c>
      <c r="J140" s="63" t="s">
        <v>36</v>
      </c>
      <c r="K140" s="63" t="s">
        <v>29</v>
      </c>
      <c r="L140" s="30">
        <v>21</v>
      </c>
      <c r="M140" s="30">
        <v>590</v>
      </c>
      <c r="N140" s="123">
        <v>3.5593220338983049</v>
      </c>
      <c r="O140" s="30">
        <v>17</v>
      </c>
      <c r="P140" s="30">
        <v>587</v>
      </c>
      <c r="Q140" s="124">
        <v>2.8960817717206135E-2</v>
      </c>
      <c r="R140" s="30">
        <v>21</v>
      </c>
      <c r="S140" s="30">
        <v>588</v>
      </c>
      <c r="T140" s="125">
        <v>3.5714285714285712E-2</v>
      </c>
      <c r="U140" s="30">
        <v>11</v>
      </c>
      <c r="V140" s="30">
        <v>585</v>
      </c>
      <c r="W140" s="126">
        <v>1.8803418803418803E-2</v>
      </c>
      <c r="X140" s="59"/>
      <c r="Y140" s="35">
        <v>59</v>
      </c>
      <c r="Z140" s="35">
        <v>1765</v>
      </c>
      <c r="AA140" s="127">
        <v>3.3427762039660056</v>
      </c>
    </row>
    <row r="141" spans="1:27">
      <c r="A141" s="68" t="s">
        <v>22</v>
      </c>
      <c r="B141" s="67">
        <v>1222</v>
      </c>
      <c r="C141" s="66" t="s">
        <v>370</v>
      </c>
      <c r="D141" s="66" t="s">
        <v>393</v>
      </c>
      <c r="E141" s="64" t="s">
        <v>329</v>
      </c>
      <c r="F141" s="65" t="s">
        <v>387</v>
      </c>
      <c r="G141" s="64" t="s">
        <v>399</v>
      </c>
      <c r="H141" s="63">
        <v>6891</v>
      </c>
      <c r="I141" s="63" t="s">
        <v>400</v>
      </c>
      <c r="J141" s="63" t="s">
        <v>36</v>
      </c>
      <c r="K141" s="63" t="s">
        <v>29</v>
      </c>
      <c r="L141" s="30">
        <v>12</v>
      </c>
      <c r="M141" s="30">
        <v>260</v>
      </c>
      <c r="N141" s="123">
        <v>4.615384615384615</v>
      </c>
      <c r="O141" s="30">
        <v>14</v>
      </c>
      <c r="P141" s="30">
        <v>257</v>
      </c>
      <c r="Q141" s="124">
        <v>5.4474708171206226E-2</v>
      </c>
      <c r="R141" s="30">
        <v>47</v>
      </c>
      <c r="S141" s="30">
        <v>255</v>
      </c>
      <c r="T141" s="125">
        <v>0.18431372549019609</v>
      </c>
      <c r="U141" s="30">
        <v>41</v>
      </c>
      <c r="V141" s="30">
        <v>256</v>
      </c>
      <c r="W141" s="126">
        <v>0.16015625</v>
      </c>
      <c r="X141" s="59"/>
      <c r="Y141" s="35">
        <v>73</v>
      </c>
      <c r="Z141" s="35">
        <v>772</v>
      </c>
      <c r="AA141" s="127">
        <v>9.4559585492227978</v>
      </c>
    </row>
    <row r="142" spans="1:27">
      <c r="A142" s="68" t="s">
        <v>22</v>
      </c>
      <c r="B142" s="67">
        <v>1222</v>
      </c>
      <c r="C142" s="66" t="s">
        <v>370</v>
      </c>
      <c r="D142" s="66" t="s">
        <v>393</v>
      </c>
      <c r="E142" s="64" t="s">
        <v>329</v>
      </c>
      <c r="F142" s="65" t="s">
        <v>387</v>
      </c>
      <c r="G142" s="64" t="s">
        <v>401</v>
      </c>
      <c r="H142" s="63">
        <v>1438</v>
      </c>
      <c r="I142" s="63" t="s">
        <v>402</v>
      </c>
      <c r="J142" s="63" t="s">
        <v>36</v>
      </c>
      <c r="K142" s="63" t="s">
        <v>29</v>
      </c>
      <c r="L142" s="30">
        <v>21</v>
      </c>
      <c r="M142" s="30">
        <v>440</v>
      </c>
      <c r="N142" s="123">
        <v>4.7727272727272725</v>
      </c>
      <c r="O142" s="30">
        <v>45</v>
      </c>
      <c r="P142" s="30">
        <v>438</v>
      </c>
      <c r="Q142" s="124">
        <v>0.10273972602739725</v>
      </c>
      <c r="R142" s="30">
        <v>59</v>
      </c>
      <c r="S142" s="30">
        <v>439</v>
      </c>
      <c r="T142" s="125">
        <v>0.13439635535307518</v>
      </c>
      <c r="U142" s="30">
        <v>37</v>
      </c>
      <c r="V142" s="30">
        <v>438</v>
      </c>
      <c r="W142" s="126">
        <v>8.4474885844748854E-2</v>
      </c>
      <c r="X142" s="59"/>
      <c r="Y142" s="35">
        <v>125</v>
      </c>
      <c r="Z142" s="35">
        <v>1317</v>
      </c>
      <c r="AA142" s="127">
        <v>9.4912680334092627</v>
      </c>
    </row>
    <row r="143" spans="1:27">
      <c r="A143" s="68" t="s">
        <v>22</v>
      </c>
      <c r="B143" s="67">
        <v>1222</v>
      </c>
      <c r="C143" s="66" t="s">
        <v>370</v>
      </c>
      <c r="D143" s="66" t="s">
        <v>403</v>
      </c>
      <c r="E143" s="64" t="s">
        <v>329</v>
      </c>
      <c r="F143" s="65" t="s">
        <v>387</v>
      </c>
      <c r="G143" s="64" t="s">
        <v>404</v>
      </c>
      <c r="H143" s="63">
        <v>1436</v>
      </c>
      <c r="I143" s="63" t="s">
        <v>405</v>
      </c>
      <c r="J143" s="63" t="s">
        <v>36</v>
      </c>
      <c r="K143" s="63" t="s">
        <v>29</v>
      </c>
      <c r="L143" s="30">
        <v>48</v>
      </c>
      <c r="M143" s="30">
        <v>560</v>
      </c>
      <c r="N143" s="123">
        <v>8.5714285714285712</v>
      </c>
      <c r="O143" s="30">
        <v>22</v>
      </c>
      <c r="P143" s="30">
        <v>548</v>
      </c>
      <c r="Q143" s="124">
        <v>4.0145985401459854E-2</v>
      </c>
      <c r="R143" s="30">
        <v>61</v>
      </c>
      <c r="S143" s="30">
        <v>548</v>
      </c>
      <c r="T143" s="125">
        <v>0.11131386861313869</v>
      </c>
      <c r="U143" s="30">
        <v>24</v>
      </c>
      <c r="V143" s="30">
        <v>544</v>
      </c>
      <c r="W143" s="126">
        <v>4.4117647058823532E-2</v>
      </c>
      <c r="X143" s="59"/>
      <c r="Y143" s="35">
        <v>131</v>
      </c>
      <c r="Z143" s="35">
        <v>1656</v>
      </c>
      <c r="AA143" s="127">
        <v>7.9106280193236715</v>
      </c>
    </row>
    <row r="144" spans="1:27">
      <c r="A144" s="68" t="s">
        <v>22</v>
      </c>
      <c r="B144" s="67">
        <v>1222</v>
      </c>
      <c r="C144" s="66" t="s">
        <v>370</v>
      </c>
      <c r="D144" s="66" t="s">
        <v>370</v>
      </c>
      <c r="E144" s="64" t="s">
        <v>329</v>
      </c>
      <c r="F144" s="65" t="s">
        <v>406</v>
      </c>
      <c r="G144" s="64" t="s">
        <v>407</v>
      </c>
      <c r="H144" s="63">
        <v>1422</v>
      </c>
      <c r="I144" s="63" t="s">
        <v>408</v>
      </c>
      <c r="J144" s="63" t="s">
        <v>32</v>
      </c>
      <c r="K144" s="63" t="s">
        <v>29</v>
      </c>
      <c r="L144" s="30">
        <v>22</v>
      </c>
      <c r="M144" s="30">
        <v>2210</v>
      </c>
      <c r="N144" s="123">
        <v>0.99547511312217196</v>
      </c>
      <c r="O144" s="30">
        <v>20</v>
      </c>
      <c r="P144" s="30">
        <v>2186</v>
      </c>
      <c r="Q144" s="124">
        <v>9.1491308325709064E-3</v>
      </c>
      <c r="R144" s="30">
        <v>35</v>
      </c>
      <c r="S144" s="30">
        <v>2192</v>
      </c>
      <c r="T144" s="125">
        <v>1.5967153284671534E-2</v>
      </c>
      <c r="U144" s="30">
        <v>46</v>
      </c>
      <c r="V144" s="30">
        <v>2168</v>
      </c>
      <c r="W144" s="126">
        <v>2.1217712177121772E-2</v>
      </c>
      <c r="X144" s="59"/>
      <c r="Y144" s="35">
        <v>77</v>
      </c>
      <c r="Z144" s="35">
        <v>6588</v>
      </c>
      <c r="AA144" s="127">
        <v>1.1687917425622343</v>
      </c>
    </row>
    <row r="145" spans="1:27">
      <c r="A145" s="68" t="s">
        <v>22</v>
      </c>
      <c r="B145" s="67">
        <v>1222</v>
      </c>
      <c r="C145" s="66" t="s">
        <v>118</v>
      </c>
      <c r="D145" s="66" t="s">
        <v>409</v>
      </c>
      <c r="E145" s="64" t="s">
        <v>329</v>
      </c>
      <c r="F145" s="65" t="s">
        <v>406</v>
      </c>
      <c r="G145" s="64" t="s">
        <v>410</v>
      </c>
      <c r="H145" s="63">
        <v>7407</v>
      </c>
      <c r="I145" s="63" t="s">
        <v>411</v>
      </c>
      <c r="J145" s="63" t="s">
        <v>36</v>
      </c>
      <c r="K145" s="63" t="s">
        <v>29</v>
      </c>
      <c r="L145" s="30">
        <v>18</v>
      </c>
      <c r="M145" s="30">
        <v>478</v>
      </c>
      <c r="N145" s="123">
        <v>3.7656903765690375</v>
      </c>
      <c r="O145" s="30">
        <v>39</v>
      </c>
      <c r="P145" s="30">
        <v>478</v>
      </c>
      <c r="Q145" s="124">
        <v>8.1589958158995821E-2</v>
      </c>
      <c r="R145" s="30">
        <v>27</v>
      </c>
      <c r="S145" s="30">
        <v>474</v>
      </c>
      <c r="T145" s="125">
        <v>5.6962025316455694E-2</v>
      </c>
      <c r="U145" s="30">
        <v>36</v>
      </c>
      <c r="V145" s="30">
        <v>467</v>
      </c>
      <c r="W145" s="126">
        <v>7.7087794432548179E-2</v>
      </c>
      <c r="X145" s="59"/>
      <c r="Y145" s="35">
        <v>84</v>
      </c>
      <c r="Z145" s="35">
        <v>1430</v>
      </c>
      <c r="AA145" s="127">
        <v>5.8741258741258742</v>
      </c>
    </row>
    <row r="146" spans="1:27">
      <c r="A146" s="68" t="s">
        <v>22</v>
      </c>
      <c r="B146" s="67">
        <v>1222</v>
      </c>
      <c r="C146" s="66" t="s">
        <v>118</v>
      </c>
      <c r="D146" s="66" t="s">
        <v>409</v>
      </c>
      <c r="E146" s="64" t="s">
        <v>329</v>
      </c>
      <c r="F146" s="65" t="s">
        <v>406</v>
      </c>
      <c r="G146" s="64" t="s">
        <v>412</v>
      </c>
      <c r="H146" s="63">
        <v>1440</v>
      </c>
      <c r="I146" s="63" t="s">
        <v>413</v>
      </c>
      <c r="J146" s="63" t="s">
        <v>32</v>
      </c>
      <c r="K146" s="63" t="s">
        <v>29</v>
      </c>
      <c r="L146" s="30">
        <v>39</v>
      </c>
      <c r="M146" s="30">
        <v>1899</v>
      </c>
      <c r="N146" s="123">
        <v>2.0537124802527646</v>
      </c>
      <c r="O146" s="30">
        <v>35</v>
      </c>
      <c r="P146" s="30">
        <v>1887</v>
      </c>
      <c r="Q146" s="124">
        <v>1.8547959724430314E-2</v>
      </c>
      <c r="R146" s="30">
        <v>93</v>
      </c>
      <c r="S146" s="30">
        <v>1882</v>
      </c>
      <c r="T146" s="125">
        <v>4.9415515409139216E-2</v>
      </c>
      <c r="U146" s="30">
        <v>29</v>
      </c>
      <c r="V146" s="30">
        <v>1870</v>
      </c>
      <c r="W146" s="126">
        <v>1.5508021390374332E-2</v>
      </c>
      <c r="X146" s="59"/>
      <c r="Y146" s="35">
        <v>167</v>
      </c>
      <c r="Z146" s="35">
        <v>5668</v>
      </c>
      <c r="AA146" s="127">
        <v>2.9463655610444603</v>
      </c>
    </row>
    <row r="147" spans="1:27">
      <c r="A147" s="68" t="s">
        <v>22</v>
      </c>
      <c r="B147" s="67">
        <v>1222</v>
      </c>
      <c r="C147" s="66" t="s">
        <v>370</v>
      </c>
      <c r="D147" s="66" t="s">
        <v>370</v>
      </c>
      <c r="E147" s="64" t="s">
        <v>329</v>
      </c>
      <c r="F147" s="65" t="s">
        <v>406</v>
      </c>
      <c r="G147" s="64" t="s">
        <v>414</v>
      </c>
      <c r="H147" s="63">
        <v>1418</v>
      </c>
      <c r="I147" s="63" t="s">
        <v>415</v>
      </c>
      <c r="J147" s="63" t="s">
        <v>36</v>
      </c>
      <c r="K147" s="63" t="s">
        <v>29</v>
      </c>
      <c r="L147" s="30">
        <v>15</v>
      </c>
      <c r="M147" s="30">
        <v>751</v>
      </c>
      <c r="N147" s="123">
        <v>1.9973368841544608</v>
      </c>
      <c r="O147" s="30">
        <v>14</v>
      </c>
      <c r="P147" s="30">
        <v>749</v>
      </c>
      <c r="Q147" s="124">
        <v>1.8691588785046728E-2</v>
      </c>
      <c r="R147" s="30">
        <v>25</v>
      </c>
      <c r="S147" s="30">
        <v>749</v>
      </c>
      <c r="T147" s="125">
        <v>3.3377837116154871E-2</v>
      </c>
      <c r="U147" s="30">
        <v>39</v>
      </c>
      <c r="V147" s="30">
        <v>747</v>
      </c>
      <c r="W147" s="126">
        <v>5.2208835341365459E-2</v>
      </c>
      <c r="X147" s="59"/>
      <c r="Y147" s="35">
        <v>54</v>
      </c>
      <c r="Z147" s="35">
        <v>2249</v>
      </c>
      <c r="AA147" s="127">
        <v>2.4010671409515338</v>
      </c>
    </row>
    <row r="148" spans="1:27">
      <c r="A148" s="68" t="s">
        <v>22</v>
      </c>
      <c r="B148" s="67">
        <v>1222</v>
      </c>
      <c r="C148" s="66" t="s">
        <v>194</v>
      </c>
      <c r="D148" s="66" t="s">
        <v>202</v>
      </c>
      <c r="E148" s="64" t="s">
        <v>329</v>
      </c>
      <c r="F148" s="65" t="s">
        <v>406</v>
      </c>
      <c r="G148" s="64" t="s">
        <v>416</v>
      </c>
      <c r="H148" s="63">
        <v>1442</v>
      </c>
      <c r="I148" s="63" t="s">
        <v>417</v>
      </c>
      <c r="J148" s="63" t="s">
        <v>36</v>
      </c>
      <c r="K148" s="63" t="s">
        <v>29</v>
      </c>
      <c r="L148" s="30">
        <v>20</v>
      </c>
      <c r="M148" s="30">
        <v>1021</v>
      </c>
      <c r="N148" s="123">
        <v>1.9588638589618022</v>
      </c>
      <c r="O148" s="30">
        <v>6</v>
      </c>
      <c r="P148" s="30">
        <v>1000</v>
      </c>
      <c r="Q148" s="124">
        <v>6.0000000000000001E-3</v>
      </c>
      <c r="R148" s="30">
        <v>30</v>
      </c>
      <c r="S148" s="30">
        <v>1003</v>
      </c>
      <c r="T148" s="125">
        <v>2.991026919242273E-2</v>
      </c>
      <c r="U148" s="30">
        <v>12</v>
      </c>
      <c r="V148" s="30">
        <v>998</v>
      </c>
      <c r="W148" s="126">
        <v>1.2024048096192385E-2</v>
      </c>
      <c r="X148" s="59"/>
      <c r="Y148" s="35">
        <v>56</v>
      </c>
      <c r="Z148" s="35">
        <v>3024</v>
      </c>
      <c r="AA148" s="127">
        <v>1.8518518518518519</v>
      </c>
    </row>
    <row r="149" spans="1:27">
      <c r="A149" s="68" t="s">
        <v>22</v>
      </c>
      <c r="B149" s="67">
        <v>1222</v>
      </c>
      <c r="C149" s="66" t="s">
        <v>22</v>
      </c>
      <c r="D149" s="66" t="s">
        <v>418</v>
      </c>
      <c r="E149" s="64" t="s">
        <v>329</v>
      </c>
      <c r="F149" s="65" t="s">
        <v>419</v>
      </c>
      <c r="G149" s="64" t="s">
        <v>420</v>
      </c>
      <c r="H149" s="63">
        <v>1236</v>
      </c>
      <c r="I149" s="63" t="s">
        <v>421</v>
      </c>
      <c r="J149" s="63" t="s">
        <v>32</v>
      </c>
      <c r="K149" s="63" t="s">
        <v>29</v>
      </c>
      <c r="L149" s="30">
        <v>27</v>
      </c>
      <c r="M149" s="30">
        <v>4552</v>
      </c>
      <c r="N149" s="123">
        <v>0.59314586994727592</v>
      </c>
      <c r="O149" s="30">
        <v>21</v>
      </c>
      <c r="P149" s="30">
        <v>4564</v>
      </c>
      <c r="Q149" s="124">
        <v>4.601226993865031E-3</v>
      </c>
      <c r="R149" s="30">
        <v>11</v>
      </c>
      <c r="S149" s="30">
        <v>4641</v>
      </c>
      <c r="T149" s="125">
        <v>2.3701788407670759E-3</v>
      </c>
      <c r="U149" s="30">
        <v>5</v>
      </c>
      <c r="V149" s="30">
        <v>4629</v>
      </c>
      <c r="W149" s="126">
        <v>1.0801468999783971E-3</v>
      </c>
      <c r="X149" s="59"/>
      <c r="Y149" s="35">
        <v>59</v>
      </c>
      <c r="Z149" s="35">
        <v>13757</v>
      </c>
      <c r="AA149" s="127">
        <v>0.42887257396234646</v>
      </c>
    </row>
    <row r="150" spans="1:27">
      <c r="A150" s="68" t="s">
        <v>22</v>
      </c>
      <c r="B150" s="67">
        <v>1222</v>
      </c>
      <c r="C150" s="66" t="s">
        <v>22</v>
      </c>
      <c r="D150" s="66" t="s">
        <v>418</v>
      </c>
      <c r="E150" s="64" t="s">
        <v>329</v>
      </c>
      <c r="F150" s="65" t="s">
        <v>419</v>
      </c>
      <c r="G150" s="64" t="s">
        <v>422</v>
      </c>
      <c r="H150" s="63">
        <v>1248</v>
      </c>
      <c r="I150" s="63" t="s">
        <v>423</v>
      </c>
      <c r="J150" s="63" t="s">
        <v>32</v>
      </c>
      <c r="K150" s="63" t="s">
        <v>29</v>
      </c>
      <c r="L150" s="30">
        <v>3</v>
      </c>
      <c r="M150" s="30">
        <v>3894</v>
      </c>
      <c r="N150" s="123">
        <v>7.7041602465331274E-2</v>
      </c>
      <c r="O150" s="30">
        <v>2</v>
      </c>
      <c r="P150" s="30">
        <v>3871</v>
      </c>
      <c r="Q150" s="124">
        <v>5.1666236114699044E-4</v>
      </c>
      <c r="R150" s="30">
        <v>11</v>
      </c>
      <c r="S150" s="30">
        <v>3889</v>
      </c>
      <c r="T150" s="125">
        <v>2.8284906145538699E-3</v>
      </c>
      <c r="U150" s="30">
        <v>2</v>
      </c>
      <c r="V150" s="30">
        <v>3869</v>
      </c>
      <c r="W150" s="126">
        <v>5.1692943913155855E-4</v>
      </c>
      <c r="X150" s="59"/>
      <c r="Y150" s="35">
        <v>16</v>
      </c>
      <c r="Z150" s="35">
        <v>11654</v>
      </c>
      <c r="AA150" s="127">
        <v>0.13729191693839024</v>
      </c>
    </row>
    <row r="151" spans="1:27">
      <c r="A151" s="68" t="s">
        <v>22</v>
      </c>
      <c r="B151" s="67">
        <v>1222</v>
      </c>
      <c r="C151" s="66" t="s">
        <v>22</v>
      </c>
      <c r="D151" s="66" t="s">
        <v>424</v>
      </c>
      <c r="E151" s="64" t="s">
        <v>329</v>
      </c>
      <c r="F151" s="65" t="s">
        <v>425</v>
      </c>
      <c r="G151" s="64" t="s">
        <v>426</v>
      </c>
      <c r="H151" s="63">
        <v>1261</v>
      </c>
      <c r="I151" s="63" t="s">
        <v>427</v>
      </c>
      <c r="J151" s="63" t="s">
        <v>32</v>
      </c>
      <c r="K151" s="63" t="s">
        <v>29</v>
      </c>
      <c r="L151" s="30">
        <v>0</v>
      </c>
      <c r="M151" s="30">
        <v>8764</v>
      </c>
      <c r="N151" s="123">
        <v>0</v>
      </c>
      <c r="O151" s="30">
        <v>0</v>
      </c>
      <c r="P151" s="30">
        <v>8665</v>
      </c>
      <c r="Q151" s="124">
        <v>0</v>
      </c>
      <c r="R151" s="30">
        <v>0</v>
      </c>
      <c r="S151" s="30">
        <v>8686</v>
      </c>
      <c r="T151" s="125">
        <v>0</v>
      </c>
      <c r="U151" s="30">
        <v>0</v>
      </c>
      <c r="V151" s="30">
        <v>8589</v>
      </c>
      <c r="W151" s="126">
        <v>0</v>
      </c>
      <c r="X151" s="59"/>
      <c r="Y151" s="35">
        <v>0</v>
      </c>
      <c r="Z151" s="35">
        <v>26115</v>
      </c>
      <c r="AA151" s="127">
        <v>0</v>
      </c>
    </row>
    <row r="152" spans="1:27">
      <c r="A152" s="68" t="s">
        <v>22</v>
      </c>
      <c r="B152" s="67">
        <v>1222</v>
      </c>
      <c r="C152" s="66" t="s">
        <v>22</v>
      </c>
      <c r="D152" s="66" t="s">
        <v>428</v>
      </c>
      <c r="E152" s="64" t="s">
        <v>329</v>
      </c>
      <c r="F152" s="65" t="s">
        <v>425</v>
      </c>
      <c r="G152" s="64" t="s">
        <v>429</v>
      </c>
      <c r="H152" s="63">
        <v>1262</v>
      </c>
      <c r="I152" s="63" t="s">
        <v>430</v>
      </c>
      <c r="J152" s="63" t="s">
        <v>36</v>
      </c>
      <c r="K152" s="63" t="s">
        <v>29</v>
      </c>
      <c r="L152" s="30">
        <v>30</v>
      </c>
      <c r="M152" s="30">
        <v>890</v>
      </c>
      <c r="N152" s="123">
        <v>3.3707865168539324</v>
      </c>
      <c r="O152" s="30">
        <v>3</v>
      </c>
      <c r="P152" s="30">
        <v>889</v>
      </c>
      <c r="Q152" s="124">
        <v>3.3745781777277839E-3</v>
      </c>
      <c r="R152" s="30">
        <v>7</v>
      </c>
      <c r="S152" s="30">
        <v>889</v>
      </c>
      <c r="T152" s="125">
        <v>7.874015748031496E-3</v>
      </c>
      <c r="U152" s="30">
        <v>0</v>
      </c>
      <c r="V152" s="30">
        <v>888</v>
      </c>
      <c r="W152" s="126">
        <v>0</v>
      </c>
      <c r="X152" s="59"/>
      <c r="Y152" s="35">
        <v>40</v>
      </c>
      <c r="Z152" s="35">
        <v>2668</v>
      </c>
      <c r="AA152" s="127">
        <v>1.4992503748125936</v>
      </c>
    </row>
    <row r="153" spans="1:27">
      <c r="A153" s="68" t="s">
        <v>22</v>
      </c>
      <c r="B153" s="67">
        <v>1222</v>
      </c>
      <c r="C153" s="66" t="s">
        <v>22</v>
      </c>
      <c r="D153" s="66" t="s">
        <v>431</v>
      </c>
      <c r="E153" s="64" t="s">
        <v>329</v>
      </c>
      <c r="F153" s="65" t="s">
        <v>425</v>
      </c>
      <c r="G153" s="64" t="s">
        <v>432</v>
      </c>
      <c r="H153" s="63">
        <v>1284</v>
      </c>
      <c r="I153" s="63" t="s">
        <v>433</v>
      </c>
      <c r="J153" s="63" t="s">
        <v>36</v>
      </c>
      <c r="K153" s="63" t="s">
        <v>29</v>
      </c>
      <c r="L153" s="30">
        <v>0</v>
      </c>
      <c r="M153" s="30">
        <v>2961</v>
      </c>
      <c r="N153" s="123">
        <v>0</v>
      </c>
      <c r="O153" s="30">
        <v>0</v>
      </c>
      <c r="P153" s="30">
        <v>2926</v>
      </c>
      <c r="Q153" s="124">
        <v>0</v>
      </c>
      <c r="R153" s="30">
        <v>0</v>
      </c>
      <c r="S153" s="30">
        <v>2919</v>
      </c>
      <c r="T153" s="125">
        <v>0</v>
      </c>
      <c r="U153" s="30">
        <v>0</v>
      </c>
      <c r="V153" s="30">
        <v>2893</v>
      </c>
      <c r="W153" s="126">
        <v>0</v>
      </c>
      <c r="X153" s="59"/>
      <c r="Y153" s="35">
        <v>0</v>
      </c>
      <c r="Z153" s="35">
        <v>8806</v>
      </c>
      <c r="AA153" s="127">
        <v>0</v>
      </c>
    </row>
    <row r="154" spans="1:27">
      <c r="A154" s="68" t="s">
        <v>22</v>
      </c>
      <c r="B154" s="67">
        <v>1222</v>
      </c>
      <c r="C154" s="66" t="s">
        <v>22</v>
      </c>
      <c r="D154" s="66" t="s">
        <v>434</v>
      </c>
      <c r="E154" s="64" t="s">
        <v>329</v>
      </c>
      <c r="F154" s="65" t="s">
        <v>425</v>
      </c>
      <c r="G154" s="64" t="s">
        <v>435</v>
      </c>
      <c r="H154" s="63">
        <v>11677</v>
      </c>
      <c r="I154" s="63" t="s">
        <v>436</v>
      </c>
      <c r="J154" s="63" t="s">
        <v>36</v>
      </c>
      <c r="K154" s="63" t="s">
        <v>29</v>
      </c>
      <c r="L154" s="30">
        <v>3</v>
      </c>
      <c r="M154" s="30">
        <v>1852</v>
      </c>
      <c r="N154" s="123">
        <v>0.16198704103671707</v>
      </c>
      <c r="O154" s="30">
        <v>1</v>
      </c>
      <c r="P154" s="30">
        <v>1826</v>
      </c>
      <c r="Q154" s="124">
        <v>5.4764512595837896E-4</v>
      </c>
      <c r="R154" s="30">
        <v>1</v>
      </c>
      <c r="S154" s="30">
        <v>1830</v>
      </c>
      <c r="T154" s="125">
        <v>5.4644808743169399E-4</v>
      </c>
      <c r="U154" s="30">
        <v>0</v>
      </c>
      <c r="V154" s="30">
        <v>1806</v>
      </c>
      <c r="W154" s="126">
        <v>0</v>
      </c>
      <c r="X154" s="59"/>
      <c r="Y154" s="35">
        <v>5</v>
      </c>
      <c r="Z154" s="35">
        <v>5508</v>
      </c>
      <c r="AA154" s="127">
        <v>9.0777051561365285E-2</v>
      </c>
    </row>
    <row r="155" spans="1:27">
      <c r="A155" s="68" t="s">
        <v>22</v>
      </c>
      <c r="B155" s="67">
        <v>1222</v>
      </c>
      <c r="C155" s="66" t="s">
        <v>22</v>
      </c>
      <c r="D155" s="66" t="s">
        <v>434</v>
      </c>
      <c r="E155" s="64" t="s">
        <v>329</v>
      </c>
      <c r="F155" s="65" t="s">
        <v>425</v>
      </c>
      <c r="G155" s="64" t="s">
        <v>437</v>
      </c>
      <c r="H155" s="63">
        <v>1285</v>
      </c>
      <c r="I155" s="63" t="s">
        <v>438</v>
      </c>
      <c r="J155" s="63" t="s">
        <v>36</v>
      </c>
      <c r="K155" s="63" t="s">
        <v>29</v>
      </c>
      <c r="L155" s="30">
        <v>0</v>
      </c>
      <c r="M155" s="30">
        <v>778</v>
      </c>
      <c r="N155" s="123">
        <v>0</v>
      </c>
      <c r="O155" s="30">
        <v>0</v>
      </c>
      <c r="P155" s="30">
        <v>769</v>
      </c>
      <c r="Q155" s="124">
        <v>0</v>
      </c>
      <c r="R155" s="30">
        <v>0</v>
      </c>
      <c r="S155" s="30">
        <v>773</v>
      </c>
      <c r="T155" s="125">
        <v>0</v>
      </c>
      <c r="U155" s="30">
        <v>0</v>
      </c>
      <c r="V155" s="30">
        <v>763</v>
      </c>
      <c r="W155" s="126">
        <v>0</v>
      </c>
      <c r="X155" s="59"/>
      <c r="Y155" s="35">
        <v>0</v>
      </c>
      <c r="Z155" s="35">
        <v>2320</v>
      </c>
      <c r="AA155" s="127">
        <v>0</v>
      </c>
    </row>
    <row r="156" spans="1:27">
      <c r="A156" s="68" t="s">
        <v>22</v>
      </c>
      <c r="B156" s="67">
        <v>1222</v>
      </c>
      <c r="C156" s="66" t="s">
        <v>22</v>
      </c>
      <c r="D156" s="66" t="s">
        <v>439</v>
      </c>
      <c r="E156" s="64" t="s">
        <v>329</v>
      </c>
      <c r="F156" s="65" t="s">
        <v>425</v>
      </c>
      <c r="G156" s="64" t="s">
        <v>440</v>
      </c>
      <c r="H156" s="63">
        <v>1289</v>
      </c>
      <c r="I156" s="63" t="s">
        <v>441</v>
      </c>
      <c r="J156" s="63" t="s">
        <v>47</v>
      </c>
      <c r="K156" s="63" t="s">
        <v>29</v>
      </c>
      <c r="L156" s="30">
        <v>0</v>
      </c>
      <c r="M156" s="30">
        <v>181</v>
      </c>
      <c r="N156" s="123">
        <v>0</v>
      </c>
      <c r="O156" s="30">
        <v>2</v>
      </c>
      <c r="P156" s="30">
        <v>180</v>
      </c>
      <c r="Q156" s="124">
        <v>1.1111111111111112E-2</v>
      </c>
      <c r="R156" s="30">
        <v>6</v>
      </c>
      <c r="S156" s="30">
        <v>180</v>
      </c>
      <c r="T156" s="125">
        <v>3.3333333333333333E-2</v>
      </c>
      <c r="U156" s="30">
        <v>0</v>
      </c>
      <c r="V156" s="30">
        <v>180</v>
      </c>
      <c r="W156" s="126">
        <v>0</v>
      </c>
      <c r="X156" s="59"/>
      <c r="Y156" s="35">
        <v>8</v>
      </c>
      <c r="Z156" s="35">
        <v>541</v>
      </c>
      <c r="AA156" s="127">
        <v>1.478743068391867</v>
      </c>
    </row>
    <row r="157" spans="1:27">
      <c r="A157" s="68" t="s">
        <v>22</v>
      </c>
      <c r="B157" s="67">
        <v>1222</v>
      </c>
      <c r="C157" s="66" t="s">
        <v>22</v>
      </c>
      <c r="D157" s="66" t="s">
        <v>439</v>
      </c>
      <c r="E157" s="64" t="s">
        <v>329</v>
      </c>
      <c r="F157" s="65" t="s">
        <v>425</v>
      </c>
      <c r="G157" s="64" t="s">
        <v>442</v>
      </c>
      <c r="H157" s="63">
        <v>1288</v>
      </c>
      <c r="I157" s="63" t="s">
        <v>443</v>
      </c>
      <c r="J157" s="63" t="s">
        <v>47</v>
      </c>
      <c r="K157" s="63" t="s">
        <v>29</v>
      </c>
      <c r="L157" s="30">
        <v>6</v>
      </c>
      <c r="M157" s="30">
        <v>293</v>
      </c>
      <c r="N157" s="123">
        <v>2.0477815699658701</v>
      </c>
      <c r="O157" s="30">
        <v>0</v>
      </c>
      <c r="P157" s="30">
        <v>287</v>
      </c>
      <c r="Q157" s="124">
        <v>0</v>
      </c>
      <c r="R157" s="30">
        <v>0</v>
      </c>
      <c r="S157" s="30">
        <v>286</v>
      </c>
      <c r="T157" s="125">
        <v>0</v>
      </c>
      <c r="U157" s="30">
        <v>0</v>
      </c>
      <c r="V157" s="30">
        <v>278</v>
      </c>
      <c r="W157" s="126">
        <v>0</v>
      </c>
      <c r="X157" s="59"/>
      <c r="Y157" s="35">
        <v>6</v>
      </c>
      <c r="Z157" s="35">
        <v>866</v>
      </c>
      <c r="AA157" s="127">
        <v>0.69284064665127021</v>
      </c>
    </row>
    <row r="158" spans="1:27">
      <c r="A158" s="68" t="s">
        <v>22</v>
      </c>
      <c r="B158" s="67">
        <v>1222</v>
      </c>
      <c r="C158" s="66" t="s">
        <v>22</v>
      </c>
      <c r="D158" s="66" t="s">
        <v>444</v>
      </c>
      <c r="E158" s="64" t="s">
        <v>329</v>
      </c>
      <c r="F158" s="65" t="s">
        <v>425</v>
      </c>
      <c r="G158" s="64" t="s">
        <v>445</v>
      </c>
      <c r="H158" s="63">
        <v>1286</v>
      </c>
      <c r="I158" s="63" t="s">
        <v>446</v>
      </c>
      <c r="J158" s="63" t="s">
        <v>36</v>
      </c>
      <c r="K158" s="63" t="s">
        <v>29</v>
      </c>
      <c r="L158" s="30">
        <v>9</v>
      </c>
      <c r="M158" s="30">
        <v>1459</v>
      </c>
      <c r="N158" s="123">
        <v>0.61686086360520909</v>
      </c>
      <c r="O158" s="30">
        <v>6</v>
      </c>
      <c r="P158" s="30">
        <v>1443</v>
      </c>
      <c r="Q158" s="124">
        <v>4.1580041580041582E-3</v>
      </c>
      <c r="R158" s="30">
        <v>8</v>
      </c>
      <c r="S158" s="30">
        <v>1452</v>
      </c>
      <c r="T158" s="125">
        <v>5.5096418732782371E-3</v>
      </c>
      <c r="U158" s="30">
        <v>3</v>
      </c>
      <c r="V158" s="30">
        <v>1438</v>
      </c>
      <c r="W158" s="126">
        <v>2.086230876216968E-3</v>
      </c>
      <c r="X158" s="59"/>
      <c r="Y158" s="35">
        <v>23</v>
      </c>
      <c r="Z158" s="35">
        <v>4354</v>
      </c>
      <c r="AA158" s="127">
        <v>0.52824988516306848</v>
      </c>
    </row>
    <row r="159" spans="1:27">
      <c r="A159" s="68" t="s">
        <v>22</v>
      </c>
      <c r="B159" s="67">
        <v>1222</v>
      </c>
      <c r="C159" s="66" t="s">
        <v>22</v>
      </c>
      <c r="D159" s="66" t="s">
        <v>447</v>
      </c>
      <c r="E159" s="64" t="s">
        <v>329</v>
      </c>
      <c r="F159" s="65" t="s">
        <v>425</v>
      </c>
      <c r="G159" s="64" t="s">
        <v>448</v>
      </c>
      <c r="H159" s="63">
        <v>1287</v>
      </c>
      <c r="I159" s="63" t="s">
        <v>449</v>
      </c>
      <c r="J159" s="63" t="s">
        <v>36</v>
      </c>
      <c r="K159" s="63" t="s">
        <v>29</v>
      </c>
      <c r="L159" s="30">
        <v>4</v>
      </c>
      <c r="M159" s="30">
        <v>1155</v>
      </c>
      <c r="N159" s="123">
        <v>0.34632034632034631</v>
      </c>
      <c r="O159" s="30">
        <v>9</v>
      </c>
      <c r="P159" s="30">
        <v>1146</v>
      </c>
      <c r="Q159" s="124">
        <v>7.8534031413612562E-3</v>
      </c>
      <c r="R159" s="30">
        <v>4</v>
      </c>
      <c r="S159" s="30">
        <v>1160</v>
      </c>
      <c r="T159" s="125">
        <v>3.4482758620689655E-3</v>
      </c>
      <c r="U159" s="30">
        <v>0</v>
      </c>
      <c r="V159" s="30">
        <v>1137</v>
      </c>
      <c r="W159" s="126">
        <v>0</v>
      </c>
      <c r="X159" s="59"/>
      <c r="Y159" s="35">
        <v>17</v>
      </c>
      <c r="Z159" s="35">
        <v>3461</v>
      </c>
      <c r="AA159" s="127">
        <v>0.49118751805836464</v>
      </c>
    </row>
    <row r="160" spans="1:27">
      <c r="A160" s="68" t="s">
        <v>22</v>
      </c>
      <c r="B160" s="67">
        <v>1222</v>
      </c>
      <c r="C160" s="66" t="s">
        <v>22</v>
      </c>
      <c r="D160" s="66" t="s">
        <v>450</v>
      </c>
      <c r="E160" s="64" t="s">
        <v>329</v>
      </c>
      <c r="F160" s="65" t="s">
        <v>451</v>
      </c>
      <c r="G160" s="64" t="s">
        <v>452</v>
      </c>
      <c r="H160" s="63">
        <v>1299</v>
      </c>
      <c r="I160" s="63" t="s">
        <v>453</v>
      </c>
      <c r="J160" s="63" t="s">
        <v>32</v>
      </c>
      <c r="K160" s="63" t="s">
        <v>29</v>
      </c>
      <c r="L160" s="30">
        <v>19</v>
      </c>
      <c r="M160" s="30">
        <v>2268</v>
      </c>
      <c r="N160" s="123">
        <v>0.83774250440917108</v>
      </c>
      <c r="O160" s="30">
        <v>37</v>
      </c>
      <c r="P160" s="30">
        <v>2261</v>
      </c>
      <c r="Q160" s="124">
        <v>1.6364440513047324E-2</v>
      </c>
      <c r="R160" s="30">
        <v>34</v>
      </c>
      <c r="S160" s="30">
        <v>2265</v>
      </c>
      <c r="T160" s="125">
        <v>1.5011037527593819E-2</v>
      </c>
      <c r="U160" s="30">
        <v>152</v>
      </c>
      <c r="V160" s="30">
        <v>2257</v>
      </c>
      <c r="W160" s="126">
        <v>6.7346034559149309E-2</v>
      </c>
      <c r="X160" s="59"/>
      <c r="Y160" s="35">
        <v>90</v>
      </c>
      <c r="Z160" s="35">
        <v>6794</v>
      </c>
      <c r="AA160" s="127">
        <v>1.3246982631733883</v>
      </c>
    </row>
    <row r="161" spans="1:27">
      <c r="A161" s="68" t="s">
        <v>22</v>
      </c>
      <c r="B161" s="67">
        <v>1222</v>
      </c>
      <c r="C161" s="66" t="s">
        <v>22</v>
      </c>
      <c r="D161" s="66" t="s">
        <v>450</v>
      </c>
      <c r="E161" s="64" t="s">
        <v>329</v>
      </c>
      <c r="F161" s="65" t="s">
        <v>451</v>
      </c>
      <c r="G161" s="64" t="s">
        <v>454</v>
      </c>
      <c r="H161" s="63">
        <v>1320</v>
      </c>
      <c r="I161" s="63" t="s">
        <v>455</v>
      </c>
      <c r="J161" s="63" t="s">
        <v>47</v>
      </c>
      <c r="K161" s="63" t="s">
        <v>29</v>
      </c>
      <c r="L161" s="30">
        <v>1</v>
      </c>
      <c r="M161" s="30">
        <v>266</v>
      </c>
      <c r="N161" s="123">
        <v>0.37593984962406013</v>
      </c>
      <c r="O161" s="30">
        <v>14</v>
      </c>
      <c r="P161" s="30">
        <v>266</v>
      </c>
      <c r="Q161" s="124">
        <v>5.2631578947368418E-2</v>
      </c>
      <c r="R161" s="30">
        <v>6</v>
      </c>
      <c r="S161" s="30">
        <v>268</v>
      </c>
      <c r="T161" s="125">
        <v>2.2388059701492536E-2</v>
      </c>
      <c r="U161" s="30">
        <v>97</v>
      </c>
      <c r="V161" s="30">
        <v>263</v>
      </c>
      <c r="W161" s="126">
        <v>0.36882129277566539</v>
      </c>
      <c r="X161" s="59"/>
      <c r="Y161" s="35">
        <v>21</v>
      </c>
      <c r="Z161" s="35">
        <v>800</v>
      </c>
      <c r="AA161" s="127">
        <v>2.625</v>
      </c>
    </row>
    <row r="162" spans="1:27">
      <c r="A162" s="68" t="s">
        <v>22</v>
      </c>
      <c r="B162" s="67">
        <v>1222</v>
      </c>
      <c r="C162" s="66" t="s">
        <v>22</v>
      </c>
      <c r="D162" s="66" t="s">
        <v>456</v>
      </c>
      <c r="E162" s="64" t="s">
        <v>329</v>
      </c>
      <c r="F162" s="65" t="s">
        <v>451</v>
      </c>
      <c r="G162" s="64" t="s">
        <v>457</v>
      </c>
      <c r="H162" s="63">
        <v>1321</v>
      </c>
      <c r="I162" s="63" t="s">
        <v>458</v>
      </c>
      <c r="J162" s="63" t="s">
        <v>47</v>
      </c>
      <c r="K162" s="63" t="s">
        <v>29</v>
      </c>
      <c r="L162" s="30">
        <v>0</v>
      </c>
      <c r="M162" s="30">
        <v>229</v>
      </c>
      <c r="N162" s="123">
        <v>0</v>
      </c>
      <c r="O162" s="30">
        <v>4</v>
      </c>
      <c r="P162" s="30">
        <v>232</v>
      </c>
      <c r="Q162" s="124">
        <v>1.7241379310344827E-2</v>
      </c>
      <c r="R162" s="30">
        <v>5</v>
      </c>
      <c r="S162" s="30">
        <v>229</v>
      </c>
      <c r="T162" s="125">
        <v>2.1834061135371178E-2</v>
      </c>
      <c r="U162" s="30">
        <v>7</v>
      </c>
      <c r="V162" s="30">
        <v>223</v>
      </c>
      <c r="W162" s="126">
        <v>3.1390134529147982E-2</v>
      </c>
      <c r="X162" s="59"/>
      <c r="Y162" s="35">
        <v>9</v>
      </c>
      <c r="Z162" s="35">
        <v>690</v>
      </c>
      <c r="AA162" s="127">
        <v>1.3043478260869565</v>
      </c>
    </row>
    <row r="163" spans="1:27">
      <c r="A163" s="68" t="s">
        <v>22</v>
      </c>
      <c r="B163" s="67">
        <v>1222</v>
      </c>
      <c r="C163" s="66" t="s">
        <v>22</v>
      </c>
      <c r="D163" s="66" t="s">
        <v>456</v>
      </c>
      <c r="E163" s="64" t="s">
        <v>329</v>
      </c>
      <c r="F163" s="65" t="s">
        <v>451</v>
      </c>
      <c r="G163" s="64" t="s">
        <v>459</v>
      </c>
      <c r="H163" s="63">
        <v>1319</v>
      </c>
      <c r="I163" s="63" t="s">
        <v>460</v>
      </c>
      <c r="J163" s="63" t="s">
        <v>36</v>
      </c>
      <c r="K163" s="63" t="s">
        <v>29</v>
      </c>
      <c r="L163" s="30">
        <v>12</v>
      </c>
      <c r="M163" s="30">
        <v>798</v>
      </c>
      <c r="N163" s="123">
        <v>1.5037593984962405</v>
      </c>
      <c r="O163" s="30">
        <v>8</v>
      </c>
      <c r="P163" s="30">
        <v>787</v>
      </c>
      <c r="Q163" s="124">
        <v>1.0165184243964422E-2</v>
      </c>
      <c r="R163" s="30">
        <v>4</v>
      </c>
      <c r="S163" s="30">
        <v>798</v>
      </c>
      <c r="T163" s="125">
        <v>5.0125313283208017E-3</v>
      </c>
      <c r="U163" s="30">
        <v>37</v>
      </c>
      <c r="V163" s="30">
        <v>790</v>
      </c>
      <c r="W163" s="126">
        <v>4.6835443037974683E-2</v>
      </c>
      <c r="X163" s="59"/>
      <c r="Y163" s="35">
        <v>24</v>
      </c>
      <c r="Z163" s="35">
        <v>2383</v>
      </c>
      <c r="AA163" s="127">
        <v>1.0071338648762065</v>
      </c>
    </row>
    <row r="164" spans="1:27">
      <c r="A164" s="68" t="s">
        <v>22</v>
      </c>
      <c r="B164" s="67">
        <v>1222</v>
      </c>
      <c r="C164" s="66" t="s">
        <v>370</v>
      </c>
      <c r="D164" s="66" t="s">
        <v>461</v>
      </c>
      <c r="E164" s="64" t="s">
        <v>329</v>
      </c>
      <c r="F164" s="65" t="s">
        <v>462</v>
      </c>
      <c r="G164" s="64" t="s">
        <v>463</v>
      </c>
      <c r="H164" s="63">
        <v>1419</v>
      </c>
      <c r="I164" s="63" t="s">
        <v>464</v>
      </c>
      <c r="J164" s="63" t="s">
        <v>28</v>
      </c>
      <c r="K164" s="63" t="s">
        <v>29</v>
      </c>
      <c r="L164" s="30">
        <v>16</v>
      </c>
      <c r="M164" s="30">
        <v>5867</v>
      </c>
      <c r="N164" s="123">
        <v>0.27271177773990113</v>
      </c>
      <c r="O164" s="30">
        <v>15</v>
      </c>
      <c r="P164" s="30">
        <v>5800</v>
      </c>
      <c r="Q164" s="124">
        <v>2.5862068965517241E-3</v>
      </c>
      <c r="R164" s="30">
        <v>27</v>
      </c>
      <c r="S164" s="30">
        <v>5787</v>
      </c>
      <c r="T164" s="125">
        <v>4.6656298600311046E-3</v>
      </c>
      <c r="U164" s="30">
        <v>5</v>
      </c>
      <c r="V164" s="30">
        <v>5721</v>
      </c>
      <c r="W164" s="126">
        <v>8.7397308162908587E-4</v>
      </c>
      <c r="X164" s="59"/>
      <c r="Y164" s="35">
        <v>58</v>
      </c>
      <c r="Z164" s="35">
        <v>17454</v>
      </c>
      <c r="AA164" s="127">
        <v>0.33230205110576372</v>
      </c>
    </row>
    <row r="165" spans="1:27">
      <c r="A165" s="68" t="s">
        <v>22</v>
      </c>
      <c r="B165" s="67">
        <v>1222</v>
      </c>
      <c r="C165" s="66" t="s">
        <v>370</v>
      </c>
      <c r="D165" s="66" t="s">
        <v>465</v>
      </c>
      <c r="E165" s="64" t="s">
        <v>329</v>
      </c>
      <c r="F165" s="65" t="s">
        <v>462</v>
      </c>
      <c r="G165" s="64" t="s">
        <v>466</v>
      </c>
      <c r="H165" s="63">
        <v>1429</v>
      </c>
      <c r="I165" s="63" t="s">
        <v>467</v>
      </c>
      <c r="J165" s="63" t="s">
        <v>36</v>
      </c>
      <c r="K165" s="63" t="s">
        <v>29</v>
      </c>
      <c r="L165" s="30">
        <v>11</v>
      </c>
      <c r="M165" s="30">
        <v>976</v>
      </c>
      <c r="N165" s="123">
        <v>1.1270491803278688</v>
      </c>
      <c r="O165" s="30">
        <v>13</v>
      </c>
      <c r="P165" s="30">
        <v>975</v>
      </c>
      <c r="Q165" s="124">
        <v>1.3333333333333334E-2</v>
      </c>
      <c r="R165" s="30">
        <v>8</v>
      </c>
      <c r="S165" s="30">
        <v>971</v>
      </c>
      <c r="T165" s="125">
        <v>8.2389289392378988E-3</v>
      </c>
      <c r="U165" s="30">
        <v>0</v>
      </c>
      <c r="V165" s="30">
        <v>965</v>
      </c>
      <c r="W165" s="126">
        <v>0</v>
      </c>
      <c r="X165" s="59"/>
      <c r="Y165" s="35">
        <v>32</v>
      </c>
      <c r="Z165" s="35">
        <v>2922</v>
      </c>
      <c r="AA165" s="127">
        <v>1.0951403148528405</v>
      </c>
    </row>
    <row r="166" spans="1:27">
      <c r="A166" s="68" t="s">
        <v>22</v>
      </c>
      <c r="B166" s="67">
        <v>1222</v>
      </c>
      <c r="C166" s="66" t="s">
        <v>370</v>
      </c>
      <c r="D166" s="66" t="s">
        <v>461</v>
      </c>
      <c r="E166" s="64" t="s">
        <v>329</v>
      </c>
      <c r="F166" s="65" t="s">
        <v>462</v>
      </c>
      <c r="G166" s="64" t="s">
        <v>468</v>
      </c>
      <c r="H166" s="63">
        <v>1423</v>
      </c>
      <c r="I166" s="63" t="s">
        <v>469</v>
      </c>
      <c r="J166" s="63" t="s">
        <v>47</v>
      </c>
      <c r="K166" s="63" t="s">
        <v>29</v>
      </c>
      <c r="L166" s="30">
        <v>15</v>
      </c>
      <c r="M166" s="30">
        <v>416</v>
      </c>
      <c r="N166" s="123">
        <v>3.6057692307692308</v>
      </c>
      <c r="O166" s="30">
        <v>14</v>
      </c>
      <c r="P166" s="30">
        <v>411</v>
      </c>
      <c r="Q166" s="124">
        <v>3.4063260340632603E-2</v>
      </c>
      <c r="R166" s="30">
        <v>7</v>
      </c>
      <c r="S166" s="30">
        <v>409</v>
      </c>
      <c r="T166" s="125">
        <v>1.7114914425427872E-2</v>
      </c>
      <c r="U166" s="30">
        <v>1</v>
      </c>
      <c r="V166" s="30">
        <v>406</v>
      </c>
      <c r="W166" s="126">
        <v>2.4630541871921183E-3</v>
      </c>
      <c r="X166" s="59"/>
      <c r="Y166" s="35">
        <v>36</v>
      </c>
      <c r="Z166" s="35">
        <v>1236</v>
      </c>
      <c r="AA166" s="127">
        <v>2.912621359223301</v>
      </c>
    </row>
    <row r="167" spans="1:27">
      <c r="A167" s="68" t="s">
        <v>22</v>
      </c>
      <c r="B167" s="67">
        <v>1222</v>
      </c>
      <c r="C167" s="66" t="s">
        <v>370</v>
      </c>
      <c r="D167" s="66" t="s">
        <v>470</v>
      </c>
      <c r="E167" s="64" t="s">
        <v>329</v>
      </c>
      <c r="F167" s="65" t="s">
        <v>462</v>
      </c>
      <c r="G167" s="64" t="s">
        <v>471</v>
      </c>
      <c r="H167" s="63">
        <v>1424</v>
      </c>
      <c r="I167" s="63" t="s">
        <v>472</v>
      </c>
      <c r="J167" s="63" t="s">
        <v>36</v>
      </c>
      <c r="K167" s="63" t="s">
        <v>29</v>
      </c>
      <c r="L167" s="30">
        <v>33</v>
      </c>
      <c r="M167" s="30">
        <v>728</v>
      </c>
      <c r="N167" s="123">
        <v>4.5329670329670328</v>
      </c>
      <c r="O167" s="30">
        <v>27</v>
      </c>
      <c r="P167" s="30">
        <v>731</v>
      </c>
      <c r="Q167" s="124">
        <v>3.6935704514363885E-2</v>
      </c>
      <c r="R167" s="30">
        <v>2</v>
      </c>
      <c r="S167" s="30">
        <v>729</v>
      </c>
      <c r="T167" s="125">
        <v>2.7434842249657062E-3</v>
      </c>
      <c r="U167" s="30">
        <v>0</v>
      </c>
      <c r="V167" s="30">
        <v>741</v>
      </c>
      <c r="W167" s="126">
        <v>0</v>
      </c>
      <c r="X167" s="59"/>
      <c r="Y167" s="35">
        <v>62</v>
      </c>
      <c r="Z167" s="35">
        <v>2188</v>
      </c>
      <c r="AA167" s="127">
        <v>2.83363802559415</v>
      </c>
    </row>
    <row r="168" spans="1:27">
      <c r="A168" s="68" t="s">
        <v>22</v>
      </c>
      <c r="B168" s="67">
        <v>1222</v>
      </c>
      <c r="C168" s="66" t="s">
        <v>370</v>
      </c>
      <c r="D168" s="66" t="s">
        <v>473</v>
      </c>
      <c r="E168" s="64" t="s">
        <v>329</v>
      </c>
      <c r="F168" s="65" t="s">
        <v>462</v>
      </c>
      <c r="G168" s="64" t="s">
        <v>474</v>
      </c>
      <c r="H168" s="63">
        <v>1425</v>
      </c>
      <c r="I168" s="63" t="s">
        <v>475</v>
      </c>
      <c r="J168" s="63" t="s">
        <v>36</v>
      </c>
      <c r="K168" s="63" t="s">
        <v>29</v>
      </c>
      <c r="L168" s="30">
        <v>9</v>
      </c>
      <c r="M168" s="30">
        <v>626</v>
      </c>
      <c r="N168" s="123">
        <v>1.4376996805111821</v>
      </c>
      <c r="O168" s="30">
        <v>12</v>
      </c>
      <c r="P168" s="30">
        <v>615</v>
      </c>
      <c r="Q168" s="124">
        <v>1.9512195121951219E-2</v>
      </c>
      <c r="R168" s="30">
        <v>4</v>
      </c>
      <c r="S168" s="30">
        <v>613</v>
      </c>
      <c r="T168" s="125">
        <v>6.5252854812398045E-3</v>
      </c>
      <c r="U168" s="30">
        <v>0</v>
      </c>
      <c r="V168" s="30">
        <v>585</v>
      </c>
      <c r="W168" s="126">
        <v>0</v>
      </c>
      <c r="X168" s="59"/>
      <c r="Y168" s="35">
        <v>25</v>
      </c>
      <c r="Z168" s="35">
        <v>1854</v>
      </c>
      <c r="AA168" s="127">
        <v>1.348435814455232</v>
      </c>
    </row>
    <row r="169" spans="1:27">
      <c r="A169" s="68" t="s">
        <v>22</v>
      </c>
      <c r="B169" s="67">
        <v>1222</v>
      </c>
      <c r="C169" s="66" t="s">
        <v>370</v>
      </c>
      <c r="D169" s="66" t="s">
        <v>476</v>
      </c>
      <c r="E169" s="64" t="s">
        <v>329</v>
      </c>
      <c r="F169" s="65" t="s">
        <v>462</v>
      </c>
      <c r="G169" s="64" t="s">
        <v>477</v>
      </c>
      <c r="H169" s="63">
        <v>1426</v>
      </c>
      <c r="I169" s="63" t="s">
        <v>478</v>
      </c>
      <c r="J169" s="63" t="s">
        <v>36</v>
      </c>
      <c r="K169" s="63" t="s">
        <v>29</v>
      </c>
      <c r="L169" s="30">
        <v>39</v>
      </c>
      <c r="M169" s="30">
        <v>982</v>
      </c>
      <c r="N169" s="123">
        <v>3.9714867617107945</v>
      </c>
      <c r="O169" s="30">
        <v>41</v>
      </c>
      <c r="P169" s="30">
        <v>975</v>
      </c>
      <c r="Q169" s="124">
        <v>4.205128205128205E-2</v>
      </c>
      <c r="R169" s="30">
        <v>35</v>
      </c>
      <c r="S169" s="30">
        <v>972</v>
      </c>
      <c r="T169" s="125">
        <v>3.60082304526749E-2</v>
      </c>
      <c r="U169" s="30">
        <v>7</v>
      </c>
      <c r="V169" s="30">
        <v>972</v>
      </c>
      <c r="W169" s="126">
        <v>7.2016460905349796E-3</v>
      </c>
      <c r="X169" s="59"/>
      <c r="Y169" s="35">
        <v>115</v>
      </c>
      <c r="Z169" s="35">
        <v>2929</v>
      </c>
      <c r="AA169" s="127">
        <v>3.9262546944349608</v>
      </c>
    </row>
    <row r="170" spans="1:27">
      <c r="A170" s="68" t="s">
        <v>22</v>
      </c>
      <c r="B170" s="67">
        <v>1222</v>
      </c>
      <c r="C170" s="66" t="s">
        <v>370</v>
      </c>
      <c r="D170" s="66" t="s">
        <v>479</v>
      </c>
      <c r="E170" s="64" t="s">
        <v>329</v>
      </c>
      <c r="F170" s="65" t="s">
        <v>462</v>
      </c>
      <c r="G170" s="64" t="s">
        <v>480</v>
      </c>
      <c r="H170" s="63">
        <v>1430</v>
      </c>
      <c r="I170" s="63" t="s">
        <v>481</v>
      </c>
      <c r="J170" s="63" t="s">
        <v>36</v>
      </c>
      <c r="K170" s="63" t="s">
        <v>29</v>
      </c>
      <c r="L170" s="30">
        <v>43</v>
      </c>
      <c r="M170" s="30">
        <v>676</v>
      </c>
      <c r="N170" s="123">
        <v>6.3609467455621305</v>
      </c>
      <c r="O170" s="30">
        <v>46</v>
      </c>
      <c r="P170" s="30">
        <v>669</v>
      </c>
      <c r="Q170" s="124">
        <v>6.8759342301943194E-2</v>
      </c>
      <c r="R170" s="30">
        <v>12</v>
      </c>
      <c r="S170" s="30">
        <v>670</v>
      </c>
      <c r="T170" s="125">
        <v>1.7910447761194031E-2</v>
      </c>
      <c r="U170" s="30">
        <v>0</v>
      </c>
      <c r="V170" s="30">
        <v>669</v>
      </c>
      <c r="W170" s="126">
        <v>0</v>
      </c>
      <c r="X170" s="59"/>
      <c r="Y170" s="35">
        <v>101</v>
      </c>
      <c r="Z170" s="35">
        <v>2015</v>
      </c>
      <c r="AA170" s="127">
        <v>5.0124069478908186</v>
      </c>
    </row>
    <row r="171" spans="1:27">
      <c r="A171" s="68" t="s">
        <v>22</v>
      </c>
      <c r="B171" s="67">
        <v>1222</v>
      </c>
      <c r="C171" s="66" t="s">
        <v>370</v>
      </c>
      <c r="D171" s="66" t="s">
        <v>482</v>
      </c>
      <c r="E171" s="64" t="s">
        <v>329</v>
      </c>
      <c r="F171" s="65" t="s">
        <v>462</v>
      </c>
      <c r="G171" s="64" t="s">
        <v>483</v>
      </c>
      <c r="H171" s="63">
        <v>1427</v>
      </c>
      <c r="I171" s="63" t="s">
        <v>484</v>
      </c>
      <c r="J171" s="63" t="s">
        <v>47</v>
      </c>
      <c r="K171" s="63" t="s">
        <v>29</v>
      </c>
      <c r="L171" s="30">
        <v>57</v>
      </c>
      <c r="M171" s="30">
        <v>549</v>
      </c>
      <c r="N171" s="123">
        <v>10.382513661202186</v>
      </c>
      <c r="O171" s="30">
        <v>39</v>
      </c>
      <c r="P171" s="30">
        <v>548</v>
      </c>
      <c r="Q171" s="124">
        <v>7.1167883211678828E-2</v>
      </c>
      <c r="R171" s="30">
        <v>34</v>
      </c>
      <c r="S171" s="30">
        <v>547</v>
      </c>
      <c r="T171" s="125">
        <v>6.2157221206581355E-2</v>
      </c>
      <c r="U171" s="30">
        <v>41</v>
      </c>
      <c r="V171" s="30">
        <v>541</v>
      </c>
      <c r="W171" s="126">
        <v>7.5785582255083181E-2</v>
      </c>
      <c r="X171" s="59"/>
      <c r="Y171" s="35">
        <v>130</v>
      </c>
      <c r="Z171" s="35">
        <v>1644</v>
      </c>
      <c r="AA171" s="127">
        <v>7.9075425790754261</v>
      </c>
    </row>
    <row r="172" spans="1:27">
      <c r="A172" s="68" t="s">
        <v>22</v>
      </c>
      <c r="B172" s="67">
        <v>1222</v>
      </c>
      <c r="C172" s="66" t="s">
        <v>370</v>
      </c>
      <c r="D172" s="66" t="s">
        <v>390</v>
      </c>
      <c r="E172" s="64" t="s">
        <v>329</v>
      </c>
      <c r="F172" s="65" t="s">
        <v>462</v>
      </c>
      <c r="G172" s="64" t="s">
        <v>240</v>
      </c>
      <c r="H172" s="63">
        <v>1428</v>
      </c>
      <c r="I172" s="63" t="s">
        <v>485</v>
      </c>
      <c r="J172" s="63" t="s">
        <v>36</v>
      </c>
      <c r="K172" s="63" t="s">
        <v>29</v>
      </c>
      <c r="L172" s="30">
        <v>3</v>
      </c>
      <c r="M172" s="30">
        <v>1411</v>
      </c>
      <c r="N172" s="123">
        <v>0.21261516654854712</v>
      </c>
      <c r="O172" s="30">
        <v>0</v>
      </c>
      <c r="P172" s="30">
        <v>1403</v>
      </c>
      <c r="Q172" s="124">
        <v>0</v>
      </c>
      <c r="R172" s="30">
        <v>2</v>
      </c>
      <c r="S172" s="30">
        <v>1401</v>
      </c>
      <c r="T172" s="125">
        <v>1.4275517487508922E-3</v>
      </c>
      <c r="U172" s="30">
        <v>0</v>
      </c>
      <c r="V172" s="30">
        <v>1373</v>
      </c>
      <c r="W172" s="126">
        <v>0</v>
      </c>
      <c r="X172" s="59"/>
      <c r="Y172" s="35">
        <v>5</v>
      </c>
      <c r="Z172" s="35">
        <v>4215</v>
      </c>
      <c r="AA172" s="127">
        <v>0.11862396204033215</v>
      </c>
    </row>
    <row r="173" spans="1:27">
      <c r="A173" s="68" t="s">
        <v>22</v>
      </c>
      <c r="B173" s="67">
        <v>1222</v>
      </c>
      <c r="C173" s="66" t="s">
        <v>22</v>
      </c>
      <c r="D173" s="66" t="s">
        <v>328</v>
      </c>
      <c r="E173" s="64" t="s">
        <v>329</v>
      </c>
      <c r="F173" s="65" t="s">
        <v>486</v>
      </c>
      <c r="G173" s="64" t="s">
        <v>487</v>
      </c>
      <c r="H173" s="63">
        <v>1297</v>
      </c>
      <c r="I173" s="63" t="s">
        <v>488</v>
      </c>
      <c r="J173" s="63" t="s">
        <v>32</v>
      </c>
      <c r="K173" s="63" t="s">
        <v>29</v>
      </c>
      <c r="L173" s="30">
        <v>1</v>
      </c>
      <c r="M173" s="30">
        <v>6394</v>
      </c>
      <c r="N173" s="123">
        <v>1.5639662183296842E-2</v>
      </c>
      <c r="O173" s="30">
        <v>0</v>
      </c>
      <c r="P173" s="30">
        <v>6344</v>
      </c>
      <c r="Q173" s="124">
        <v>0</v>
      </c>
      <c r="R173" s="30">
        <v>0</v>
      </c>
      <c r="S173" s="30">
        <v>6358</v>
      </c>
      <c r="T173" s="125">
        <v>0</v>
      </c>
      <c r="U173" s="30">
        <v>84</v>
      </c>
      <c r="V173" s="30">
        <v>6326</v>
      </c>
      <c r="W173" s="126">
        <v>1.3278533038254822E-2</v>
      </c>
      <c r="X173" s="59"/>
      <c r="Y173" s="35">
        <v>1</v>
      </c>
      <c r="Z173" s="35">
        <v>19096</v>
      </c>
      <c r="AA173" s="127">
        <v>5.2366987850858823E-3</v>
      </c>
    </row>
    <row r="174" spans="1:27">
      <c r="A174" s="68" t="s">
        <v>22</v>
      </c>
      <c r="B174" s="67">
        <v>1222</v>
      </c>
      <c r="C174" s="66" t="s">
        <v>22</v>
      </c>
      <c r="D174" s="66" t="s">
        <v>328</v>
      </c>
      <c r="E174" s="64" t="s">
        <v>329</v>
      </c>
      <c r="F174" s="65" t="s">
        <v>486</v>
      </c>
      <c r="G174" s="64" t="s">
        <v>489</v>
      </c>
      <c r="H174" s="63">
        <v>1311</v>
      </c>
      <c r="I174" s="63" t="s">
        <v>490</v>
      </c>
      <c r="J174" s="63" t="s">
        <v>36</v>
      </c>
      <c r="K174" s="63" t="s">
        <v>29</v>
      </c>
      <c r="L174" s="30">
        <v>107</v>
      </c>
      <c r="M174" s="30">
        <v>3668</v>
      </c>
      <c r="N174" s="123">
        <v>2.9171210468920394</v>
      </c>
      <c r="O174" s="30">
        <v>60</v>
      </c>
      <c r="P174" s="30">
        <v>3646</v>
      </c>
      <c r="Q174" s="124">
        <v>1.6456390565002744E-2</v>
      </c>
      <c r="R174" s="30">
        <v>68</v>
      </c>
      <c r="S174" s="30">
        <v>3632</v>
      </c>
      <c r="T174" s="125">
        <v>1.8722466960352423E-2</v>
      </c>
      <c r="U174" s="30">
        <v>78</v>
      </c>
      <c r="V174" s="30">
        <v>3615</v>
      </c>
      <c r="W174" s="126">
        <v>2.1576763485477178E-2</v>
      </c>
      <c r="X174" s="59"/>
      <c r="Y174" s="35">
        <v>235</v>
      </c>
      <c r="Z174" s="35">
        <v>10946</v>
      </c>
      <c r="AA174" s="127">
        <v>2.1469029782568976</v>
      </c>
    </row>
    <row r="175" spans="1:27">
      <c r="A175" s="68" t="s">
        <v>22</v>
      </c>
      <c r="B175" s="67">
        <v>1222</v>
      </c>
      <c r="C175" s="66" t="s">
        <v>22</v>
      </c>
      <c r="D175" s="66" t="s">
        <v>328</v>
      </c>
      <c r="E175" s="64" t="s">
        <v>329</v>
      </c>
      <c r="F175" s="65" t="s">
        <v>486</v>
      </c>
      <c r="G175" s="64" t="s">
        <v>491</v>
      </c>
      <c r="H175" s="63">
        <v>1314</v>
      </c>
      <c r="I175" s="63" t="s">
        <v>492</v>
      </c>
      <c r="J175" s="63" t="s">
        <v>32</v>
      </c>
      <c r="K175" s="63" t="s">
        <v>29</v>
      </c>
      <c r="L175" s="30">
        <v>9</v>
      </c>
      <c r="M175" s="30">
        <v>4348</v>
      </c>
      <c r="N175" s="123">
        <v>0.20699172033118676</v>
      </c>
      <c r="O175" s="30">
        <v>4</v>
      </c>
      <c r="P175" s="30">
        <v>4337</v>
      </c>
      <c r="Q175" s="124">
        <v>9.2229651833064335E-4</v>
      </c>
      <c r="R175" s="30">
        <v>9</v>
      </c>
      <c r="S175" s="30">
        <v>4362</v>
      </c>
      <c r="T175" s="125">
        <v>2.0632737276478678E-3</v>
      </c>
      <c r="U175" s="30">
        <v>4</v>
      </c>
      <c r="V175" s="30">
        <v>4346</v>
      </c>
      <c r="W175" s="126">
        <v>9.2038656235618964E-4</v>
      </c>
      <c r="X175" s="59"/>
      <c r="Y175" s="35">
        <v>22</v>
      </c>
      <c r="Z175" s="35">
        <v>13047</v>
      </c>
      <c r="AA175" s="127">
        <v>0.16862113895914771</v>
      </c>
    </row>
    <row r="176" spans="1:27">
      <c r="A176" s="68" t="s">
        <v>22</v>
      </c>
      <c r="B176" s="67">
        <v>1222</v>
      </c>
      <c r="C176" s="66" t="s">
        <v>22</v>
      </c>
      <c r="D176" s="66" t="s">
        <v>328</v>
      </c>
      <c r="E176" s="64" t="s">
        <v>329</v>
      </c>
      <c r="F176" s="65" t="s">
        <v>486</v>
      </c>
      <c r="G176" s="64" t="s">
        <v>493</v>
      </c>
      <c r="H176" s="63">
        <v>1312</v>
      </c>
      <c r="I176" s="63" t="s">
        <v>494</v>
      </c>
      <c r="J176" s="63" t="s">
        <v>36</v>
      </c>
      <c r="K176" s="63" t="s">
        <v>29</v>
      </c>
      <c r="L176" s="30">
        <v>30</v>
      </c>
      <c r="M176" s="30">
        <v>3886</v>
      </c>
      <c r="N176" s="123">
        <v>0.77200205867215643</v>
      </c>
      <c r="O176" s="30">
        <v>28</v>
      </c>
      <c r="P176" s="30">
        <v>3860</v>
      </c>
      <c r="Q176" s="124">
        <v>7.2538860103626944E-3</v>
      </c>
      <c r="R176" s="30">
        <v>24</v>
      </c>
      <c r="S176" s="30">
        <v>3870</v>
      </c>
      <c r="T176" s="125">
        <v>6.2015503875968991E-3</v>
      </c>
      <c r="U176" s="30">
        <v>17</v>
      </c>
      <c r="V176" s="30">
        <v>3842</v>
      </c>
      <c r="W176" s="126">
        <v>4.4247787610619468E-3</v>
      </c>
      <c r="X176" s="59"/>
      <c r="Y176" s="35">
        <v>82</v>
      </c>
      <c r="Z176" s="35">
        <v>11616</v>
      </c>
      <c r="AA176" s="127">
        <v>0.7059228650137741</v>
      </c>
    </row>
    <row r="177" spans="1:27">
      <c r="A177" s="68" t="s">
        <v>22</v>
      </c>
      <c r="B177" s="67">
        <v>1222</v>
      </c>
      <c r="C177" s="66" t="s">
        <v>22</v>
      </c>
      <c r="D177" s="66" t="s">
        <v>328</v>
      </c>
      <c r="E177" s="64" t="s">
        <v>329</v>
      </c>
      <c r="F177" s="65" t="s">
        <v>486</v>
      </c>
      <c r="G177" s="64" t="s">
        <v>495</v>
      </c>
      <c r="H177" s="63">
        <v>7744</v>
      </c>
      <c r="I177" s="63" t="s">
        <v>496</v>
      </c>
      <c r="J177" s="63" t="s">
        <v>36</v>
      </c>
      <c r="K177" s="63" t="s">
        <v>29</v>
      </c>
      <c r="L177" s="30">
        <v>19</v>
      </c>
      <c r="M177" s="30">
        <v>4859</v>
      </c>
      <c r="N177" s="123">
        <v>0.39102696027989298</v>
      </c>
      <c r="O177" s="30">
        <v>0</v>
      </c>
      <c r="P177" s="30">
        <v>4847</v>
      </c>
      <c r="Q177" s="124">
        <v>0</v>
      </c>
      <c r="R177" s="30">
        <v>2</v>
      </c>
      <c r="S177" s="30">
        <v>4865</v>
      </c>
      <c r="T177" s="125">
        <v>4.1109969167523125E-4</v>
      </c>
      <c r="U177" s="30">
        <v>0</v>
      </c>
      <c r="V177" s="30">
        <v>4851</v>
      </c>
      <c r="W177" s="126">
        <v>0</v>
      </c>
      <c r="X177" s="59"/>
      <c r="Y177" s="35">
        <v>21</v>
      </c>
      <c r="Z177" s="35">
        <v>14571</v>
      </c>
      <c r="AA177" s="127">
        <v>0.14412188593782171</v>
      </c>
    </row>
    <row r="178" spans="1:27">
      <c r="A178" s="68" t="s">
        <v>22</v>
      </c>
      <c r="B178" s="67">
        <v>1222</v>
      </c>
      <c r="C178" s="66" t="s">
        <v>370</v>
      </c>
      <c r="D178" s="66" t="s">
        <v>497</v>
      </c>
      <c r="E178" s="64" t="s">
        <v>329</v>
      </c>
      <c r="F178" s="65" t="s">
        <v>498</v>
      </c>
      <c r="G178" s="64" t="s">
        <v>499</v>
      </c>
      <c r="H178" s="63">
        <v>1239</v>
      </c>
      <c r="I178" s="63" t="s">
        <v>500</v>
      </c>
      <c r="J178" s="63" t="s">
        <v>36</v>
      </c>
      <c r="K178" s="63" t="s">
        <v>29</v>
      </c>
      <c r="L178" s="30">
        <v>6</v>
      </c>
      <c r="M178" s="30">
        <v>1099</v>
      </c>
      <c r="N178" s="123">
        <v>0.54595086442220198</v>
      </c>
      <c r="O178" s="30">
        <v>1</v>
      </c>
      <c r="P178" s="30">
        <v>1093</v>
      </c>
      <c r="Q178" s="124">
        <v>9.1491308325709062E-4</v>
      </c>
      <c r="R178" s="30">
        <v>2</v>
      </c>
      <c r="S178" s="30">
        <v>1091</v>
      </c>
      <c r="T178" s="125">
        <v>1.8331805682859762E-3</v>
      </c>
      <c r="U178" s="30">
        <v>0</v>
      </c>
      <c r="V178" s="30">
        <v>1083</v>
      </c>
      <c r="W178" s="126">
        <v>0</v>
      </c>
      <c r="X178" s="59"/>
      <c r="Y178" s="35">
        <v>9</v>
      </c>
      <c r="Z178" s="35">
        <v>3283</v>
      </c>
      <c r="AA178" s="127">
        <v>0.27413950654888819</v>
      </c>
    </row>
    <row r="179" spans="1:27">
      <c r="A179" s="68" t="s">
        <v>22</v>
      </c>
      <c r="B179" s="67">
        <v>1222</v>
      </c>
      <c r="C179" s="66" t="s">
        <v>22</v>
      </c>
      <c r="D179" s="66" t="s">
        <v>501</v>
      </c>
      <c r="E179" s="64" t="s">
        <v>329</v>
      </c>
      <c r="F179" s="65" t="s">
        <v>498</v>
      </c>
      <c r="G179" s="64" t="s">
        <v>502</v>
      </c>
      <c r="H179" s="63">
        <v>1241</v>
      </c>
      <c r="I179" s="63" t="s">
        <v>503</v>
      </c>
      <c r="J179" s="63" t="s">
        <v>47</v>
      </c>
      <c r="K179" s="63" t="s">
        <v>29</v>
      </c>
      <c r="L179" s="30">
        <v>6</v>
      </c>
      <c r="M179" s="30">
        <v>729</v>
      </c>
      <c r="N179" s="123">
        <v>0.82304526748971196</v>
      </c>
      <c r="O179" s="30">
        <v>6</v>
      </c>
      <c r="P179" s="30">
        <v>723</v>
      </c>
      <c r="Q179" s="124">
        <v>8.2987551867219917E-3</v>
      </c>
      <c r="R179" s="30">
        <v>21</v>
      </c>
      <c r="S179" s="30">
        <v>721</v>
      </c>
      <c r="T179" s="125">
        <v>2.9126213592233011E-2</v>
      </c>
      <c r="U179" s="30">
        <v>15</v>
      </c>
      <c r="V179" s="30">
        <v>714</v>
      </c>
      <c r="W179" s="126">
        <v>2.100840336134454E-2</v>
      </c>
      <c r="X179" s="59"/>
      <c r="Y179" s="35">
        <v>33</v>
      </c>
      <c r="Z179" s="35">
        <v>2173</v>
      </c>
      <c r="AA179" s="127">
        <v>1.5186378278877128</v>
      </c>
    </row>
    <row r="180" spans="1:27">
      <c r="A180" s="68" t="s">
        <v>22</v>
      </c>
      <c r="B180" s="67">
        <v>1222</v>
      </c>
      <c r="C180" s="66" t="s">
        <v>22</v>
      </c>
      <c r="D180" s="66" t="s">
        <v>501</v>
      </c>
      <c r="E180" s="64" t="s">
        <v>329</v>
      </c>
      <c r="F180" s="65" t="s">
        <v>498</v>
      </c>
      <c r="G180" s="64" t="s">
        <v>504</v>
      </c>
      <c r="H180" s="63">
        <v>1253</v>
      </c>
      <c r="I180" s="63" t="s">
        <v>505</v>
      </c>
      <c r="J180" s="63" t="s">
        <v>32</v>
      </c>
      <c r="K180" s="63" t="s">
        <v>29</v>
      </c>
      <c r="L180" s="30">
        <v>3</v>
      </c>
      <c r="M180" s="30">
        <v>20823</v>
      </c>
      <c r="N180" s="123">
        <v>1.4407145944388416E-2</v>
      </c>
      <c r="O180" s="30">
        <v>9</v>
      </c>
      <c r="P180" s="30">
        <v>20620</v>
      </c>
      <c r="Q180" s="124">
        <v>4.3646944713870029E-4</v>
      </c>
      <c r="R180" s="30">
        <v>6</v>
      </c>
      <c r="S180" s="30">
        <v>20634</v>
      </c>
      <c r="T180" s="125">
        <v>2.9078220412910729E-4</v>
      </c>
      <c r="U180" s="30">
        <v>7</v>
      </c>
      <c r="V180" s="30">
        <v>20409</v>
      </c>
      <c r="W180" s="126">
        <v>3.4298593757655938E-4</v>
      </c>
      <c r="X180" s="59"/>
      <c r="Y180" s="35">
        <v>18</v>
      </c>
      <c r="Z180" s="35">
        <v>62077</v>
      </c>
      <c r="AA180" s="127">
        <v>2.899624659696828E-2</v>
      </c>
    </row>
    <row r="181" spans="1:27">
      <c r="A181" s="68" t="s">
        <v>22</v>
      </c>
      <c r="B181" s="67">
        <v>1222</v>
      </c>
      <c r="C181" s="66" t="s">
        <v>370</v>
      </c>
      <c r="D181" s="66" t="s">
        <v>506</v>
      </c>
      <c r="E181" s="64" t="s">
        <v>329</v>
      </c>
      <c r="F181" s="65" t="s">
        <v>498</v>
      </c>
      <c r="G181" s="64" t="s">
        <v>507</v>
      </c>
      <c r="H181" s="63">
        <v>1242</v>
      </c>
      <c r="I181" s="63" t="s">
        <v>508</v>
      </c>
      <c r="J181" s="63" t="s">
        <v>36</v>
      </c>
      <c r="K181" s="63" t="s">
        <v>29</v>
      </c>
      <c r="L181" s="30">
        <v>11</v>
      </c>
      <c r="M181" s="30">
        <v>707</v>
      </c>
      <c r="N181" s="123">
        <v>1.5558698727015559</v>
      </c>
      <c r="O181" s="30">
        <v>11</v>
      </c>
      <c r="P181" s="30">
        <v>660</v>
      </c>
      <c r="Q181" s="124">
        <v>1.6666666666666666E-2</v>
      </c>
      <c r="R181" s="30">
        <v>9</v>
      </c>
      <c r="S181" s="30">
        <v>662</v>
      </c>
      <c r="T181" s="125">
        <v>1.3595166163141994E-2</v>
      </c>
      <c r="U181" s="30">
        <v>10</v>
      </c>
      <c r="V181" s="30">
        <v>666</v>
      </c>
      <c r="W181" s="126">
        <v>1.5015015015015015E-2</v>
      </c>
      <c r="X181" s="59"/>
      <c r="Y181" s="35">
        <v>31</v>
      </c>
      <c r="Z181" s="35">
        <v>2029</v>
      </c>
      <c r="AA181" s="127">
        <v>1.5278462296697881</v>
      </c>
    </row>
    <row r="182" spans="1:27">
      <c r="A182" s="68" t="s">
        <v>22</v>
      </c>
      <c r="B182" s="67">
        <v>1222</v>
      </c>
      <c r="C182" s="66" t="s">
        <v>370</v>
      </c>
      <c r="D182" s="66" t="s">
        <v>509</v>
      </c>
      <c r="E182" s="64" t="s">
        <v>329</v>
      </c>
      <c r="F182" s="65" t="s">
        <v>498</v>
      </c>
      <c r="G182" s="64" t="s">
        <v>510</v>
      </c>
      <c r="H182" s="63">
        <v>1255</v>
      </c>
      <c r="I182" s="63" t="s">
        <v>511</v>
      </c>
      <c r="J182" s="63" t="s">
        <v>36</v>
      </c>
      <c r="K182" s="63" t="s">
        <v>29</v>
      </c>
      <c r="L182" s="30">
        <v>51</v>
      </c>
      <c r="M182" s="30">
        <v>622</v>
      </c>
      <c r="N182" s="123">
        <v>8.19935691318328</v>
      </c>
      <c r="O182" s="30">
        <v>23</v>
      </c>
      <c r="P182" s="30">
        <v>611</v>
      </c>
      <c r="Q182" s="124">
        <v>3.7643207855973811E-2</v>
      </c>
      <c r="R182" s="30">
        <v>28</v>
      </c>
      <c r="S182" s="30">
        <v>615</v>
      </c>
      <c r="T182" s="125">
        <v>4.5528455284552849E-2</v>
      </c>
      <c r="U182" s="30">
        <v>25</v>
      </c>
      <c r="V182" s="30">
        <v>607</v>
      </c>
      <c r="W182" s="126">
        <v>4.118616144975288E-2</v>
      </c>
      <c r="X182" s="59"/>
      <c r="Y182" s="35">
        <v>102</v>
      </c>
      <c r="Z182" s="35">
        <v>1848</v>
      </c>
      <c r="AA182" s="127">
        <v>5.5194805194805197</v>
      </c>
    </row>
    <row r="183" spans="1:27">
      <c r="A183" s="68" t="s">
        <v>22</v>
      </c>
      <c r="B183" s="67">
        <v>1222</v>
      </c>
      <c r="C183" s="66" t="s">
        <v>370</v>
      </c>
      <c r="D183" s="66" t="s">
        <v>506</v>
      </c>
      <c r="E183" s="64" t="s">
        <v>329</v>
      </c>
      <c r="F183" s="65" t="s">
        <v>498</v>
      </c>
      <c r="G183" s="64" t="s">
        <v>512</v>
      </c>
      <c r="H183" s="63">
        <v>1243</v>
      </c>
      <c r="I183" s="63" t="s">
        <v>513</v>
      </c>
      <c r="J183" s="63" t="s">
        <v>47</v>
      </c>
      <c r="K183" s="63" t="s">
        <v>29</v>
      </c>
      <c r="L183" s="30">
        <v>19</v>
      </c>
      <c r="M183" s="30">
        <v>111</v>
      </c>
      <c r="N183" s="123">
        <v>17.117117117117118</v>
      </c>
      <c r="O183" s="30">
        <v>12</v>
      </c>
      <c r="P183" s="30">
        <v>107</v>
      </c>
      <c r="Q183" s="124">
        <v>0.11214953271028037</v>
      </c>
      <c r="R183" s="30">
        <v>6</v>
      </c>
      <c r="S183" s="30">
        <v>107</v>
      </c>
      <c r="T183" s="125">
        <v>5.6074766355140186E-2</v>
      </c>
      <c r="U183" s="30">
        <v>10</v>
      </c>
      <c r="V183" s="30">
        <v>108</v>
      </c>
      <c r="W183" s="126">
        <v>9.2592592592592587E-2</v>
      </c>
      <c r="X183" s="59"/>
      <c r="Y183" s="35">
        <v>37</v>
      </c>
      <c r="Z183" s="35">
        <v>325</v>
      </c>
      <c r="AA183" s="127">
        <v>11.384615384615385</v>
      </c>
    </row>
    <row r="184" spans="1:27">
      <c r="A184" s="68" t="s">
        <v>22</v>
      </c>
      <c r="B184" s="67">
        <v>1222</v>
      </c>
      <c r="C184" s="66" t="s">
        <v>370</v>
      </c>
      <c r="D184" s="66" t="s">
        <v>509</v>
      </c>
      <c r="E184" s="64" t="s">
        <v>329</v>
      </c>
      <c r="F184" s="65" t="s">
        <v>498</v>
      </c>
      <c r="G184" s="64" t="s">
        <v>514</v>
      </c>
      <c r="H184" s="63">
        <v>1256</v>
      </c>
      <c r="I184" s="63" t="s">
        <v>515</v>
      </c>
      <c r="J184" s="63" t="s">
        <v>36</v>
      </c>
      <c r="K184" s="63" t="s">
        <v>29</v>
      </c>
      <c r="L184" s="30">
        <v>22</v>
      </c>
      <c r="M184" s="30">
        <v>274</v>
      </c>
      <c r="N184" s="123">
        <v>8.0291970802919703</v>
      </c>
      <c r="O184" s="30">
        <v>41</v>
      </c>
      <c r="P184" s="30">
        <v>274</v>
      </c>
      <c r="Q184" s="124">
        <v>0.14963503649635038</v>
      </c>
      <c r="R184" s="30">
        <v>23</v>
      </c>
      <c r="S184" s="30">
        <v>273</v>
      </c>
      <c r="T184" s="125">
        <v>8.4249084249084255E-2</v>
      </c>
      <c r="U184" s="30">
        <v>11</v>
      </c>
      <c r="V184" s="30">
        <v>269</v>
      </c>
      <c r="W184" s="126">
        <v>4.0892193308550186E-2</v>
      </c>
      <c r="X184" s="59"/>
      <c r="Y184" s="35">
        <v>86</v>
      </c>
      <c r="Z184" s="35">
        <v>821</v>
      </c>
      <c r="AA184" s="127">
        <v>10.475030450669914</v>
      </c>
    </row>
    <row r="185" spans="1:27">
      <c r="A185" s="68" t="s">
        <v>22</v>
      </c>
      <c r="B185" s="67">
        <v>1222</v>
      </c>
      <c r="C185" s="66" t="s">
        <v>22</v>
      </c>
      <c r="D185" s="66" t="s">
        <v>501</v>
      </c>
      <c r="E185" s="64" t="s">
        <v>329</v>
      </c>
      <c r="F185" s="65" t="s">
        <v>498</v>
      </c>
      <c r="G185" s="64" t="s">
        <v>516</v>
      </c>
      <c r="H185" s="63">
        <v>1254</v>
      </c>
      <c r="I185" s="63" t="s">
        <v>517</v>
      </c>
      <c r="J185" s="63" t="s">
        <v>36</v>
      </c>
      <c r="K185" s="63" t="s">
        <v>29</v>
      </c>
      <c r="L185" s="30">
        <v>10</v>
      </c>
      <c r="M185" s="30">
        <v>1767</v>
      </c>
      <c r="N185" s="123">
        <v>0.56593095642331637</v>
      </c>
      <c r="O185" s="30">
        <v>7</v>
      </c>
      <c r="P185" s="30">
        <v>1748</v>
      </c>
      <c r="Q185" s="124">
        <v>4.0045766590389017E-3</v>
      </c>
      <c r="R185" s="30">
        <v>9</v>
      </c>
      <c r="S185" s="30">
        <v>1743</v>
      </c>
      <c r="T185" s="125">
        <v>5.1635111876075735E-3</v>
      </c>
      <c r="U185" s="30">
        <v>13</v>
      </c>
      <c r="V185" s="30">
        <v>1714</v>
      </c>
      <c r="W185" s="126">
        <v>7.5845974329054842E-3</v>
      </c>
      <c r="X185" s="59"/>
      <c r="Y185" s="35">
        <v>26</v>
      </c>
      <c r="Z185" s="35">
        <v>5258</v>
      </c>
      <c r="AA185" s="127">
        <v>0.49448459490300495</v>
      </c>
    </row>
    <row r="186" spans="1:27">
      <c r="A186" s="68" t="s">
        <v>22</v>
      </c>
      <c r="B186" s="67">
        <v>1222</v>
      </c>
      <c r="C186" s="66" t="s">
        <v>22</v>
      </c>
      <c r="D186" s="66" t="s">
        <v>362</v>
      </c>
      <c r="E186" s="64" t="s">
        <v>329</v>
      </c>
      <c r="F186" s="65" t="s">
        <v>518</v>
      </c>
      <c r="G186" s="64" t="s">
        <v>519</v>
      </c>
      <c r="H186" s="63">
        <v>1234</v>
      </c>
      <c r="I186" s="63" t="s">
        <v>520</v>
      </c>
      <c r="J186" s="63" t="s">
        <v>32</v>
      </c>
      <c r="K186" s="63" t="s">
        <v>29</v>
      </c>
      <c r="L186" s="30">
        <v>31</v>
      </c>
      <c r="M186" s="30">
        <v>27591</v>
      </c>
      <c r="N186" s="123">
        <v>0.11235547823565656</v>
      </c>
      <c r="O186" s="30">
        <v>12</v>
      </c>
      <c r="P186" s="30">
        <v>27050</v>
      </c>
      <c r="Q186" s="124">
        <v>4.4362292051756009E-4</v>
      </c>
      <c r="R186" s="30">
        <v>23</v>
      </c>
      <c r="S186" s="30">
        <v>26760</v>
      </c>
      <c r="T186" s="125">
        <v>8.5949177877428994E-4</v>
      </c>
      <c r="U186" s="30">
        <v>21</v>
      </c>
      <c r="V186" s="30">
        <v>26091</v>
      </c>
      <c r="W186" s="126">
        <v>8.0487524433712771E-4</v>
      </c>
      <c r="X186" s="59"/>
      <c r="Y186" s="35">
        <v>66</v>
      </c>
      <c r="Z186" s="35">
        <v>81401</v>
      </c>
      <c r="AA186" s="127">
        <v>8.1080085011240643E-2</v>
      </c>
    </row>
    <row r="187" spans="1:27">
      <c r="A187" s="68" t="s">
        <v>22</v>
      </c>
      <c r="B187" s="67">
        <v>1222</v>
      </c>
      <c r="C187" s="66" t="s">
        <v>22</v>
      </c>
      <c r="D187" s="66" t="s">
        <v>362</v>
      </c>
      <c r="E187" s="64" t="s">
        <v>329</v>
      </c>
      <c r="F187" s="65" t="s">
        <v>518</v>
      </c>
      <c r="G187" s="64" t="s">
        <v>521</v>
      </c>
      <c r="H187" s="63">
        <v>1244</v>
      </c>
      <c r="I187" s="63" t="s">
        <v>522</v>
      </c>
      <c r="J187" s="63" t="s">
        <v>36</v>
      </c>
      <c r="K187" s="63" t="s">
        <v>29</v>
      </c>
      <c r="L187" s="30">
        <v>8</v>
      </c>
      <c r="M187" s="30">
        <v>4972</v>
      </c>
      <c r="N187" s="123">
        <v>0.16090104585679807</v>
      </c>
      <c r="O187" s="30">
        <v>0</v>
      </c>
      <c r="P187" s="30">
        <v>4944</v>
      </c>
      <c r="Q187" s="124">
        <v>0</v>
      </c>
      <c r="R187" s="30">
        <v>0</v>
      </c>
      <c r="S187" s="30">
        <v>5015</v>
      </c>
      <c r="T187" s="125">
        <v>0</v>
      </c>
      <c r="U187" s="30">
        <v>0</v>
      </c>
      <c r="V187" s="30">
        <v>4983</v>
      </c>
      <c r="W187" s="126">
        <v>0</v>
      </c>
      <c r="X187" s="59"/>
      <c r="Y187" s="35">
        <v>8</v>
      </c>
      <c r="Z187" s="35">
        <v>14931</v>
      </c>
      <c r="AA187" s="127">
        <v>5.3579800415243455E-2</v>
      </c>
    </row>
    <row r="188" spans="1:27">
      <c r="A188" s="68" t="s">
        <v>22</v>
      </c>
      <c r="B188" s="67">
        <v>1222</v>
      </c>
      <c r="C188" s="66" t="s">
        <v>22</v>
      </c>
      <c r="D188" s="66" t="s">
        <v>362</v>
      </c>
      <c r="E188" s="64" t="s">
        <v>329</v>
      </c>
      <c r="F188" s="65" t="s">
        <v>518</v>
      </c>
      <c r="G188" s="64" t="s">
        <v>523</v>
      </c>
      <c r="H188" s="63">
        <v>6890</v>
      </c>
      <c r="I188" s="63" t="s">
        <v>524</v>
      </c>
      <c r="J188" s="63" t="s">
        <v>36</v>
      </c>
      <c r="K188" s="63" t="s">
        <v>29</v>
      </c>
      <c r="L188" s="30">
        <v>5</v>
      </c>
      <c r="M188" s="30">
        <v>5620</v>
      </c>
      <c r="N188" s="123">
        <v>8.8967971530249115E-2</v>
      </c>
      <c r="O188" s="30">
        <v>0</v>
      </c>
      <c r="P188" s="30">
        <v>5591</v>
      </c>
      <c r="Q188" s="124">
        <v>0</v>
      </c>
      <c r="R188" s="30">
        <v>0</v>
      </c>
      <c r="S188" s="30">
        <v>5612</v>
      </c>
      <c r="T188" s="125">
        <v>0</v>
      </c>
      <c r="U188" s="30">
        <v>1</v>
      </c>
      <c r="V188" s="30">
        <v>5559</v>
      </c>
      <c r="W188" s="126">
        <v>1.7988846914912754E-4</v>
      </c>
      <c r="X188" s="59"/>
      <c r="Y188" s="35">
        <v>5</v>
      </c>
      <c r="Z188" s="35">
        <v>16823</v>
      </c>
      <c r="AA188" s="127">
        <v>2.9721215003269335E-2</v>
      </c>
    </row>
    <row r="189" spans="1:27">
      <c r="A189" s="68" t="s">
        <v>22</v>
      </c>
      <c r="B189" s="67">
        <v>1222</v>
      </c>
      <c r="C189" s="66" t="s">
        <v>22</v>
      </c>
      <c r="D189" s="66" t="s">
        <v>525</v>
      </c>
      <c r="E189" s="64" t="s">
        <v>329</v>
      </c>
      <c r="F189" s="65" t="s">
        <v>526</v>
      </c>
      <c r="G189" s="64" t="s">
        <v>527</v>
      </c>
      <c r="H189" s="63">
        <v>1295</v>
      </c>
      <c r="I189" s="63" t="s">
        <v>528</v>
      </c>
      <c r="J189" s="63" t="s">
        <v>32</v>
      </c>
      <c r="K189" s="63" t="s">
        <v>29</v>
      </c>
      <c r="L189" s="30">
        <v>27</v>
      </c>
      <c r="M189" s="30">
        <v>5762</v>
      </c>
      <c r="N189" s="123">
        <v>0.46858729607775079</v>
      </c>
      <c r="O189" s="30">
        <v>13</v>
      </c>
      <c r="P189" s="30">
        <v>5753</v>
      </c>
      <c r="Q189" s="124">
        <v>2.2596905962106728E-3</v>
      </c>
      <c r="R189" s="30">
        <v>44</v>
      </c>
      <c r="S189" s="30">
        <v>5786</v>
      </c>
      <c r="T189" s="125">
        <v>7.6045627376425855E-3</v>
      </c>
      <c r="U189" s="30">
        <v>29</v>
      </c>
      <c r="V189" s="30">
        <v>5770</v>
      </c>
      <c r="W189" s="126">
        <v>5.0259965337954935E-3</v>
      </c>
      <c r="X189" s="59"/>
      <c r="Y189" s="35">
        <v>84</v>
      </c>
      <c r="Z189" s="35">
        <v>17301</v>
      </c>
      <c r="AA189" s="127">
        <v>0.48552106814634993</v>
      </c>
    </row>
    <row r="190" spans="1:27">
      <c r="A190" s="68" t="s">
        <v>22</v>
      </c>
      <c r="B190" s="67">
        <v>1222</v>
      </c>
      <c r="C190" s="66" t="s">
        <v>22</v>
      </c>
      <c r="D190" s="66" t="s">
        <v>525</v>
      </c>
      <c r="E190" s="64" t="s">
        <v>329</v>
      </c>
      <c r="F190" s="65" t="s">
        <v>526</v>
      </c>
      <c r="G190" s="64" t="s">
        <v>529</v>
      </c>
      <c r="H190" s="63">
        <v>7722</v>
      </c>
      <c r="I190" s="63" t="s">
        <v>530</v>
      </c>
      <c r="J190" s="63" t="s">
        <v>36</v>
      </c>
      <c r="K190" s="63" t="s">
        <v>29</v>
      </c>
      <c r="L190" s="30">
        <v>18</v>
      </c>
      <c r="M190" s="30">
        <v>2350</v>
      </c>
      <c r="N190" s="123">
        <v>0.76595744680851063</v>
      </c>
      <c r="O190" s="30">
        <v>3</v>
      </c>
      <c r="P190" s="30">
        <v>2328</v>
      </c>
      <c r="Q190" s="124">
        <v>1.288659793814433E-3</v>
      </c>
      <c r="R190" s="30">
        <v>3</v>
      </c>
      <c r="S190" s="30">
        <v>2330</v>
      </c>
      <c r="T190" s="125">
        <v>1.2875536480686696E-3</v>
      </c>
      <c r="U190" s="30">
        <v>0</v>
      </c>
      <c r="V190" s="30">
        <v>2315</v>
      </c>
      <c r="W190" s="126">
        <v>0</v>
      </c>
      <c r="X190" s="59"/>
      <c r="Y190" s="35">
        <v>24</v>
      </c>
      <c r="Z190" s="35">
        <v>7008</v>
      </c>
      <c r="AA190" s="127">
        <v>0.34246575342465752</v>
      </c>
    </row>
    <row r="191" spans="1:27">
      <c r="A191" s="68" t="s">
        <v>22</v>
      </c>
      <c r="B191" s="67">
        <v>1222</v>
      </c>
      <c r="C191" s="66" t="s">
        <v>22</v>
      </c>
      <c r="D191" s="66" t="s">
        <v>525</v>
      </c>
      <c r="E191" s="64" t="s">
        <v>329</v>
      </c>
      <c r="F191" s="65" t="s">
        <v>526</v>
      </c>
      <c r="G191" s="64" t="s">
        <v>531</v>
      </c>
      <c r="H191" s="63">
        <v>1309</v>
      </c>
      <c r="I191" s="63" t="s">
        <v>532</v>
      </c>
      <c r="J191" s="63" t="s">
        <v>36</v>
      </c>
      <c r="K191" s="63" t="s">
        <v>29</v>
      </c>
      <c r="L191" s="30">
        <v>50</v>
      </c>
      <c r="M191" s="30">
        <v>4729</v>
      </c>
      <c r="N191" s="123">
        <v>1.0573059843518715</v>
      </c>
      <c r="O191" s="30">
        <v>21</v>
      </c>
      <c r="P191" s="30">
        <v>4680</v>
      </c>
      <c r="Q191" s="124">
        <v>4.4871794871794869E-3</v>
      </c>
      <c r="R191" s="30">
        <v>26</v>
      </c>
      <c r="S191" s="30">
        <v>4688</v>
      </c>
      <c r="T191" s="125">
        <v>5.5460750853242322E-3</v>
      </c>
      <c r="U191" s="30">
        <v>31</v>
      </c>
      <c r="V191" s="30">
        <v>4689</v>
      </c>
      <c r="W191" s="126">
        <v>6.6112177436553638E-3</v>
      </c>
      <c r="X191" s="59"/>
      <c r="Y191" s="35">
        <v>97</v>
      </c>
      <c r="Z191" s="35">
        <v>14097</v>
      </c>
      <c r="AA191" s="127">
        <v>0.68808966446761721</v>
      </c>
    </row>
    <row r="192" spans="1:27">
      <c r="A192" s="68" t="s">
        <v>22</v>
      </c>
      <c r="B192" s="67">
        <v>1222</v>
      </c>
      <c r="C192" s="66" t="s">
        <v>22</v>
      </c>
      <c r="D192" s="66" t="s">
        <v>533</v>
      </c>
      <c r="E192" s="64" t="s">
        <v>329</v>
      </c>
      <c r="F192" s="65" t="s">
        <v>534</v>
      </c>
      <c r="G192" s="64" t="s">
        <v>535</v>
      </c>
      <c r="H192" s="63">
        <v>1259</v>
      </c>
      <c r="I192" s="63" t="s">
        <v>536</v>
      </c>
      <c r="J192" s="63" t="s">
        <v>28</v>
      </c>
      <c r="K192" s="63" t="s">
        <v>29</v>
      </c>
      <c r="L192" s="30">
        <v>0</v>
      </c>
      <c r="M192" s="30">
        <v>20185</v>
      </c>
      <c r="N192" s="123">
        <v>0</v>
      </c>
      <c r="O192" s="30">
        <v>33</v>
      </c>
      <c r="P192" s="30">
        <v>19863</v>
      </c>
      <c r="Q192" s="124">
        <v>1.6613804561244525E-3</v>
      </c>
      <c r="R192" s="30">
        <v>37</v>
      </c>
      <c r="S192" s="30">
        <v>19871</v>
      </c>
      <c r="T192" s="125">
        <v>1.8620099642695385E-3</v>
      </c>
      <c r="U192" s="30">
        <v>45</v>
      </c>
      <c r="V192" s="30">
        <v>19489</v>
      </c>
      <c r="W192" s="126">
        <v>2.3089948175894093E-3</v>
      </c>
      <c r="X192" s="59"/>
      <c r="Y192" s="35">
        <v>70</v>
      </c>
      <c r="Z192" s="35">
        <v>59919</v>
      </c>
      <c r="AA192" s="127">
        <v>0.11682437957909846</v>
      </c>
    </row>
    <row r="193" spans="1:27">
      <c r="A193" s="68" t="s">
        <v>22</v>
      </c>
      <c r="B193" s="67">
        <v>1222</v>
      </c>
      <c r="C193" s="66" t="s">
        <v>22</v>
      </c>
      <c r="D193" s="66" t="s">
        <v>533</v>
      </c>
      <c r="E193" s="64" t="s">
        <v>329</v>
      </c>
      <c r="F193" s="65" t="s">
        <v>534</v>
      </c>
      <c r="G193" s="64" t="s">
        <v>537</v>
      </c>
      <c r="H193" s="63">
        <v>1277</v>
      </c>
      <c r="I193" s="63" t="s">
        <v>538</v>
      </c>
      <c r="J193" s="63" t="s">
        <v>36</v>
      </c>
      <c r="K193" s="63" t="s">
        <v>29</v>
      </c>
      <c r="L193" s="30">
        <v>0</v>
      </c>
      <c r="M193" s="30">
        <v>2561</v>
      </c>
      <c r="N193" s="123">
        <v>0</v>
      </c>
      <c r="O193" s="30">
        <v>14</v>
      </c>
      <c r="P193" s="30">
        <v>2552</v>
      </c>
      <c r="Q193" s="124">
        <v>5.4858934169278997E-3</v>
      </c>
      <c r="R193" s="30">
        <v>59</v>
      </c>
      <c r="S193" s="30">
        <v>2536</v>
      </c>
      <c r="T193" s="125">
        <v>2.3264984227129339E-2</v>
      </c>
      <c r="U193" s="30">
        <v>1</v>
      </c>
      <c r="V193" s="30">
        <v>2511</v>
      </c>
      <c r="W193" s="126">
        <v>3.9824771007566706E-4</v>
      </c>
      <c r="X193" s="59"/>
      <c r="Y193" s="35">
        <v>73</v>
      </c>
      <c r="Z193" s="35">
        <v>7649</v>
      </c>
      <c r="AA193" s="127">
        <v>0.95437312066936852</v>
      </c>
    </row>
    <row r="194" spans="1:27">
      <c r="A194" s="68" t="s">
        <v>22</v>
      </c>
      <c r="B194" s="67">
        <v>1222</v>
      </c>
      <c r="C194" s="66" t="s">
        <v>22</v>
      </c>
      <c r="D194" s="66" t="s">
        <v>533</v>
      </c>
      <c r="E194" s="64" t="s">
        <v>329</v>
      </c>
      <c r="F194" s="65" t="s">
        <v>534</v>
      </c>
      <c r="G194" s="64" t="s">
        <v>539</v>
      </c>
      <c r="H194" s="63">
        <v>1276</v>
      </c>
      <c r="I194" s="63" t="s">
        <v>540</v>
      </c>
      <c r="J194" s="63" t="s">
        <v>36</v>
      </c>
      <c r="K194" s="63" t="s">
        <v>29</v>
      </c>
      <c r="L194" s="30">
        <v>3</v>
      </c>
      <c r="M194" s="30">
        <v>1860</v>
      </c>
      <c r="N194" s="123">
        <v>0.16129032258064516</v>
      </c>
      <c r="O194" s="30">
        <v>2</v>
      </c>
      <c r="P194" s="30">
        <v>1842</v>
      </c>
      <c r="Q194" s="124">
        <v>1.0857763300760044E-3</v>
      </c>
      <c r="R194" s="30">
        <v>50</v>
      </c>
      <c r="S194" s="30">
        <v>1848</v>
      </c>
      <c r="T194" s="125">
        <v>2.7056277056277056E-2</v>
      </c>
      <c r="U194" s="30">
        <v>34</v>
      </c>
      <c r="V194" s="30">
        <v>1821</v>
      </c>
      <c r="W194" s="126">
        <v>1.8671059857221308E-2</v>
      </c>
      <c r="X194" s="59"/>
      <c r="Y194" s="35">
        <v>55</v>
      </c>
      <c r="Z194" s="35">
        <v>5550</v>
      </c>
      <c r="AA194" s="127">
        <v>0.99099099099099097</v>
      </c>
    </row>
    <row r="195" spans="1:27">
      <c r="A195" s="68" t="s">
        <v>22</v>
      </c>
      <c r="B195" s="67">
        <v>1222</v>
      </c>
      <c r="C195" s="66" t="s">
        <v>22</v>
      </c>
      <c r="D195" s="66" t="s">
        <v>533</v>
      </c>
      <c r="E195" s="64" t="s">
        <v>329</v>
      </c>
      <c r="F195" s="65" t="s">
        <v>534</v>
      </c>
      <c r="G195" s="64" t="s">
        <v>541</v>
      </c>
      <c r="H195" s="63">
        <v>1275</v>
      </c>
      <c r="I195" s="63" t="s">
        <v>542</v>
      </c>
      <c r="J195" s="63" t="s">
        <v>36</v>
      </c>
      <c r="K195" s="63" t="s">
        <v>29</v>
      </c>
      <c r="L195" s="30">
        <v>1</v>
      </c>
      <c r="M195" s="30">
        <v>1860</v>
      </c>
      <c r="N195" s="123">
        <v>5.3763440860215055E-2</v>
      </c>
      <c r="O195" s="30">
        <v>63</v>
      </c>
      <c r="P195" s="30">
        <v>1831</v>
      </c>
      <c r="Q195" s="124">
        <v>3.4407427635172037E-2</v>
      </c>
      <c r="R195" s="30">
        <v>62</v>
      </c>
      <c r="S195" s="30">
        <v>1828</v>
      </c>
      <c r="T195" s="125">
        <v>3.3916849015317288E-2</v>
      </c>
      <c r="U195" s="30">
        <v>19</v>
      </c>
      <c r="V195" s="30">
        <v>1823</v>
      </c>
      <c r="W195" s="126">
        <v>1.0422380691168404E-2</v>
      </c>
      <c r="X195" s="59"/>
      <c r="Y195" s="35">
        <v>126</v>
      </c>
      <c r="Z195" s="35">
        <v>5519</v>
      </c>
      <c r="AA195" s="127">
        <v>2.2830222866461316</v>
      </c>
    </row>
    <row r="196" spans="1:27">
      <c r="A196" s="68" t="s">
        <v>22</v>
      </c>
      <c r="B196" s="67">
        <v>1222</v>
      </c>
      <c r="C196" s="66" t="s">
        <v>22</v>
      </c>
      <c r="D196" s="66" t="s">
        <v>533</v>
      </c>
      <c r="E196" s="64" t="s">
        <v>329</v>
      </c>
      <c r="F196" s="65" t="s">
        <v>534</v>
      </c>
      <c r="G196" s="64" t="s">
        <v>543</v>
      </c>
      <c r="H196" s="63">
        <v>1273</v>
      </c>
      <c r="I196" s="63" t="s">
        <v>544</v>
      </c>
      <c r="J196" s="63" t="s">
        <v>36</v>
      </c>
      <c r="K196" s="63" t="s">
        <v>29</v>
      </c>
      <c r="L196" s="30">
        <v>0</v>
      </c>
      <c r="M196" s="30">
        <v>1850</v>
      </c>
      <c r="N196" s="123">
        <v>0</v>
      </c>
      <c r="O196" s="30">
        <v>0</v>
      </c>
      <c r="P196" s="30">
        <v>1843</v>
      </c>
      <c r="Q196" s="124">
        <v>0</v>
      </c>
      <c r="R196" s="30">
        <v>13</v>
      </c>
      <c r="S196" s="30">
        <v>1852</v>
      </c>
      <c r="T196" s="125">
        <v>7.0194384449244057E-3</v>
      </c>
      <c r="U196" s="30">
        <v>29</v>
      </c>
      <c r="V196" s="30">
        <v>1841</v>
      </c>
      <c r="W196" s="126">
        <v>1.5752308527973928E-2</v>
      </c>
      <c r="X196" s="59"/>
      <c r="Y196" s="35">
        <v>13</v>
      </c>
      <c r="Z196" s="35">
        <v>5545</v>
      </c>
      <c r="AA196" s="127">
        <v>0.2344454463480613</v>
      </c>
    </row>
    <row r="197" spans="1:27">
      <c r="A197" s="68" t="s">
        <v>22</v>
      </c>
      <c r="B197" s="67">
        <v>1222</v>
      </c>
      <c r="C197" s="66" t="s">
        <v>22</v>
      </c>
      <c r="D197" s="66" t="s">
        <v>533</v>
      </c>
      <c r="E197" s="64" t="s">
        <v>329</v>
      </c>
      <c r="F197" s="65" t="s">
        <v>534</v>
      </c>
      <c r="G197" s="64" t="s">
        <v>545</v>
      </c>
      <c r="H197" s="63">
        <v>1274</v>
      </c>
      <c r="I197" s="63" t="s">
        <v>546</v>
      </c>
      <c r="J197" s="63" t="s">
        <v>36</v>
      </c>
      <c r="K197" s="63" t="s">
        <v>29</v>
      </c>
      <c r="L197" s="30">
        <v>0</v>
      </c>
      <c r="M197" s="30">
        <v>2795</v>
      </c>
      <c r="N197" s="123">
        <v>0</v>
      </c>
      <c r="O197" s="30">
        <v>51</v>
      </c>
      <c r="P197" s="30">
        <v>2774</v>
      </c>
      <c r="Q197" s="124">
        <v>1.8385003604902667E-2</v>
      </c>
      <c r="R197" s="30">
        <v>52</v>
      </c>
      <c r="S197" s="30">
        <v>2777</v>
      </c>
      <c r="T197" s="125">
        <v>1.8725243068059057E-2</v>
      </c>
      <c r="U197" s="30">
        <v>65</v>
      </c>
      <c r="V197" s="30">
        <v>2766</v>
      </c>
      <c r="W197" s="126">
        <v>2.3499638467100507E-2</v>
      </c>
      <c r="X197" s="59"/>
      <c r="Y197" s="35">
        <v>103</v>
      </c>
      <c r="Z197" s="35">
        <v>8346</v>
      </c>
      <c r="AA197" s="127">
        <v>1.234124131320393</v>
      </c>
    </row>
    <row r="198" spans="1:27">
      <c r="A198" s="68" t="s">
        <v>22</v>
      </c>
      <c r="B198" s="67">
        <v>1222</v>
      </c>
      <c r="C198" s="66" t="s">
        <v>22</v>
      </c>
      <c r="D198" s="66" t="s">
        <v>533</v>
      </c>
      <c r="E198" s="64" t="s">
        <v>329</v>
      </c>
      <c r="F198" s="65" t="s">
        <v>534</v>
      </c>
      <c r="G198" s="64" t="s">
        <v>547</v>
      </c>
      <c r="H198" s="63">
        <v>1279</v>
      </c>
      <c r="I198" s="63" t="s">
        <v>548</v>
      </c>
      <c r="J198" s="63" t="s">
        <v>36</v>
      </c>
      <c r="K198" s="63" t="s">
        <v>29</v>
      </c>
      <c r="L198" s="30">
        <v>1</v>
      </c>
      <c r="M198" s="30">
        <v>2937</v>
      </c>
      <c r="N198" s="123">
        <v>3.4048348655090231E-2</v>
      </c>
      <c r="O198" s="30">
        <v>43</v>
      </c>
      <c r="P198" s="30">
        <v>2930</v>
      </c>
      <c r="Q198" s="124">
        <v>1.4675767918088738E-2</v>
      </c>
      <c r="R198" s="30">
        <v>39</v>
      </c>
      <c r="S198" s="30">
        <v>2941</v>
      </c>
      <c r="T198" s="125">
        <v>1.3260795647738865E-2</v>
      </c>
      <c r="U198" s="30">
        <v>120</v>
      </c>
      <c r="V198" s="30">
        <v>2933</v>
      </c>
      <c r="W198" s="126">
        <v>4.0913740197749744E-2</v>
      </c>
      <c r="X198" s="59"/>
      <c r="Y198" s="35">
        <v>83</v>
      </c>
      <c r="Z198" s="35">
        <v>8808</v>
      </c>
      <c r="AA198" s="127">
        <v>0.94232515894641233</v>
      </c>
    </row>
    <row r="199" spans="1:27">
      <c r="A199" s="68" t="s">
        <v>22</v>
      </c>
      <c r="B199" s="67">
        <v>1222</v>
      </c>
      <c r="C199" s="66" t="s">
        <v>22</v>
      </c>
      <c r="D199" s="66" t="s">
        <v>549</v>
      </c>
      <c r="E199" s="64" t="s">
        <v>329</v>
      </c>
      <c r="F199" s="65" t="s">
        <v>550</v>
      </c>
      <c r="G199" s="64" t="s">
        <v>551</v>
      </c>
      <c r="H199" s="63">
        <v>1322</v>
      </c>
      <c r="I199" s="63" t="s">
        <v>552</v>
      </c>
      <c r="J199" s="63" t="s">
        <v>32</v>
      </c>
      <c r="K199" s="63" t="s">
        <v>29</v>
      </c>
      <c r="L199" s="30">
        <v>13</v>
      </c>
      <c r="M199" s="30">
        <v>12231</v>
      </c>
      <c r="N199" s="123">
        <v>0.10628730275529392</v>
      </c>
      <c r="O199" s="30">
        <v>25</v>
      </c>
      <c r="P199" s="30">
        <v>12088</v>
      </c>
      <c r="Q199" s="124">
        <v>2.0681667769688948E-3</v>
      </c>
      <c r="R199" s="30">
        <v>9</v>
      </c>
      <c r="S199" s="30">
        <v>12077</v>
      </c>
      <c r="T199" s="125">
        <v>7.4521818332367305E-4</v>
      </c>
      <c r="U199" s="30">
        <v>25</v>
      </c>
      <c r="V199" s="30">
        <v>11887</v>
      </c>
      <c r="W199" s="126">
        <v>2.1031378817195257E-3</v>
      </c>
      <c r="X199" s="59"/>
      <c r="Y199" s="35">
        <v>47</v>
      </c>
      <c r="Z199" s="35">
        <v>36396</v>
      </c>
      <c r="AA199" s="127">
        <v>0.12913506978788877</v>
      </c>
    </row>
    <row r="200" spans="1:27">
      <c r="A200" s="68" t="s">
        <v>22</v>
      </c>
      <c r="B200" s="67">
        <v>1222</v>
      </c>
      <c r="C200" s="66" t="s">
        <v>22</v>
      </c>
      <c r="D200" s="66" t="s">
        <v>549</v>
      </c>
      <c r="E200" s="64" t="s">
        <v>329</v>
      </c>
      <c r="F200" s="65" t="s">
        <v>550</v>
      </c>
      <c r="G200" s="64" t="s">
        <v>553</v>
      </c>
      <c r="H200" s="63">
        <v>1329</v>
      </c>
      <c r="I200" s="63" t="s">
        <v>554</v>
      </c>
      <c r="J200" s="63" t="s">
        <v>47</v>
      </c>
      <c r="K200" s="63" t="s">
        <v>29</v>
      </c>
      <c r="L200" s="30">
        <v>0</v>
      </c>
      <c r="M200" s="30">
        <v>651</v>
      </c>
      <c r="N200" s="123">
        <v>0</v>
      </c>
      <c r="O200" s="30">
        <v>0</v>
      </c>
      <c r="P200" s="30">
        <v>644</v>
      </c>
      <c r="Q200" s="124">
        <v>0</v>
      </c>
      <c r="R200" s="30">
        <v>0</v>
      </c>
      <c r="S200" s="30">
        <v>642</v>
      </c>
      <c r="T200" s="125">
        <v>0</v>
      </c>
      <c r="U200" s="30">
        <v>0</v>
      </c>
      <c r="V200" s="30">
        <v>639</v>
      </c>
      <c r="W200" s="126">
        <v>0</v>
      </c>
      <c r="X200" s="59"/>
      <c r="Y200" s="35">
        <v>0</v>
      </c>
      <c r="Z200" s="35">
        <v>1937</v>
      </c>
      <c r="AA200" s="127">
        <v>0</v>
      </c>
    </row>
    <row r="201" spans="1:27">
      <c r="A201" s="68" t="s">
        <v>22</v>
      </c>
      <c r="B201" s="67">
        <v>1222</v>
      </c>
      <c r="C201" s="66" t="s">
        <v>22</v>
      </c>
      <c r="D201" s="66" t="s">
        <v>549</v>
      </c>
      <c r="E201" s="64" t="s">
        <v>329</v>
      </c>
      <c r="F201" s="65" t="s">
        <v>550</v>
      </c>
      <c r="G201" s="64" t="s">
        <v>555</v>
      </c>
      <c r="H201" s="63">
        <v>1327</v>
      </c>
      <c r="I201" s="63" t="s">
        <v>556</v>
      </c>
      <c r="J201" s="63" t="s">
        <v>47</v>
      </c>
      <c r="K201" s="63" t="s">
        <v>29</v>
      </c>
      <c r="L201" s="30">
        <v>0</v>
      </c>
      <c r="M201" s="30">
        <v>533</v>
      </c>
      <c r="N201" s="123">
        <v>0</v>
      </c>
      <c r="O201" s="30">
        <v>0</v>
      </c>
      <c r="P201" s="30">
        <v>530</v>
      </c>
      <c r="Q201" s="124">
        <v>0</v>
      </c>
      <c r="R201" s="30">
        <v>0</v>
      </c>
      <c r="S201" s="30">
        <v>521</v>
      </c>
      <c r="T201" s="125">
        <v>0</v>
      </c>
      <c r="U201" s="30">
        <v>0</v>
      </c>
      <c r="V201" s="30">
        <v>515</v>
      </c>
      <c r="W201" s="126">
        <v>0</v>
      </c>
      <c r="X201" s="59"/>
      <c r="Y201" s="35">
        <v>0</v>
      </c>
      <c r="Z201" s="35">
        <v>1584</v>
      </c>
      <c r="AA201" s="127">
        <v>0</v>
      </c>
    </row>
    <row r="202" spans="1:27">
      <c r="A202" s="68" t="s">
        <v>22</v>
      </c>
      <c r="B202" s="67">
        <v>1222</v>
      </c>
      <c r="C202" s="66" t="s">
        <v>22</v>
      </c>
      <c r="D202" s="66" t="s">
        <v>549</v>
      </c>
      <c r="E202" s="64" t="s">
        <v>329</v>
      </c>
      <c r="F202" s="65" t="s">
        <v>550</v>
      </c>
      <c r="G202" s="64" t="s">
        <v>557</v>
      </c>
      <c r="H202" s="63">
        <v>1330</v>
      </c>
      <c r="I202" s="63" t="s">
        <v>558</v>
      </c>
      <c r="J202" s="63" t="s">
        <v>32</v>
      </c>
      <c r="K202" s="63" t="s">
        <v>29</v>
      </c>
      <c r="L202" s="30">
        <v>46</v>
      </c>
      <c r="M202" s="30">
        <v>6991</v>
      </c>
      <c r="N202" s="123">
        <v>0.65798884279788294</v>
      </c>
      <c r="O202" s="30">
        <v>2</v>
      </c>
      <c r="P202" s="30">
        <v>7001</v>
      </c>
      <c r="Q202" s="124">
        <v>2.8567347521782604E-4</v>
      </c>
      <c r="R202" s="30">
        <v>0</v>
      </c>
      <c r="S202" s="30">
        <v>7062</v>
      </c>
      <c r="T202" s="125">
        <v>0</v>
      </c>
      <c r="U202" s="30">
        <v>0</v>
      </c>
      <c r="V202" s="30">
        <v>7017</v>
      </c>
      <c r="W202" s="126">
        <v>0</v>
      </c>
      <c r="X202" s="59"/>
      <c r="Y202" s="35">
        <v>48</v>
      </c>
      <c r="Z202" s="35">
        <v>21054</v>
      </c>
      <c r="AA202" s="127">
        <v>0.22798518096323739</v>
      </c>
    </row>
    <row r="203" spans="1:27">
      <c r="A203" s="68" t="s">
        <v>22</v>
      </c>
      <c r="B203" s="67">
        <v>1222</v>
      </c>
      <c r="C203" s="66" t="s">
        <v>22</v>
      </c>
      <c r="D203" s="66" t="s">
        <v>549</v>
      </c>
      <c r="E203" s="64" t="s">
        <v>329</v>
      </c>
      <c r="F203" s="65" t="s">
        <v>550</v>
      </c>
      <c r="G203" s="64" t="s">
        <v>559</v>
      </c>
      <c r="H203" s="63">
        <v>1328</v>
      </c>
      <c r="I203" s="63" t="s">
        <v>560</v>
      </c>
      <c r="J203" s="63" t="s">
        <v>47</v>
      </c>
      <c r="K203" s="63" t="s">
        <v>29</v>
      </c>
      <c r="L203" s="30">
        <v>0</v>
      </c>
      <c r="M203" s="30">
        <v>587</v>
      </c>
      <c r="N203" s="123">
        <v>0</v>
      </c>
      <c r="O203" s="30">
        <v>0</v>
      </c>
      <c r="P203" s="30">
        <v>587</v>
      </c>
      <c r="Q203" s="124">
        <v>0</v>
      </c>
      <c r="R203" s="30">
        <v>0</v>
      </c>
      <c r="S203" s="30">
        <v>587</v>
      </c>
      <c r="T203" s="125">
        <v>0</v>
      </c>
      <c r="U203" s="30">
        <v>0</v>
      </c>
      <c r="V203" s="30">
        <v>578</v>
      </c>
      <c r="W203" s="126">
        <v>0</v>
      </c>
      <c r="X203" s="59"/>
      <c r="Y203" s="35">
        <v>0</v>
      </c>
      <c r="Z203" s="35">
        <v>1761</v>
      </c>
      <c r="AA203" s="127">
        <v>0</v>
      </c>
    </row>
    <row r="204" spans="1:27">
      <c r="A204" s="68" t="s">
        <v>22</v>
      </c>
      <c r="B204" s="67">
        <v>1222</v>
      </c>
      <c r="C204" s="66" t="s">
        <v>22</v>
      </c>
      <c r="D204" s="66" t="s">
        <v>525</v>
      </c>
      <c r="E204" s="64" t="s">
        <v>329</v>
      </c>
      <c r="F204" s="65" t="s">
        <v>561</v>
      </c>
      <c r="G204" s="64" t="s">
        <v>562</v>
      </c>
      <c r="H204" s="63">
        <v>1294</v>
      </c>
      <c r="I204" s="63" t="s">
        <v>563</v>
      </c>
      <c r="J204" s="63" t="s">
        <v>28</v>
      </c>
      <c r="K204" s="63" t="s">
        <v>29</v>
      </c>
      <c r="L204" s="30">
        <v>4</v>
      </c>
      <c r="M204" s="30">
        <v>27356</v>
      </c>
      <c r="N204" s="123">
        <v>1.4622020763269484E-2</v>
      </c>
      <c r="O204" s="30">
        <v>42</v>
      </c>
      <c r="P204" s="30">
        <v>27004</v>
      </c>
      <c r="Q204" s="124">
        <v>1.5553251370167382E-3</v>
      </c>
      <c r="R204" s="30">
        <v>88</v>
      </c>
      <c r="S204" s="30">
        <v>26991</v>
      </c>
      <c r="T204" s="125">
        <v>3.260346041273017E-3</v>
      </c>
      <c r="U204" s="30">
        <v>62</v>
      </c>
      <c r="V204" s="30">
        <v>26603</v>
      </c>
      <c r="W204" s="126">
        <v>2.3305642220802164E-3</v>
      </c>
      <c r="X204" s="59"/>
      <c r="Y204" s="35">
        <v>134</v>
      </c>
      <c r="Z204" s="35">
        <v>81351</v>
      </c>
      <c r="AA204" s="127">
        <v>0.16471831938144582</v>
      </c>
    </row>
    <row r="205" spans="1:27">
      <c r="A205" s="68" t="s">
        <v>22</v>
      </c>
      <c r="B205" s="67">
        <v>1222</v>
      </c>
      <c r="C205" s="66" t="s">
        <v>22</v>
      </c>
      <c r="D205" s="66" t="s">
        <v>525</v>
      </c>
      <c r="E205" s="64" t="s">
        <v>329</v>
      </c>
      <c r="F205" s="65" t="s">
        <v>561</v>
      </c>
      <c r="G205" s="64" t="s">
        <v>564</v>
      </c>
      <c r="H205" s="63">
        <v>1308</v>
      </c>
      <c r="I205" s="63" t="s">
        <v>565</v>
      </c>
      <c r="J205" s="63" t="s">
        <v>36</v>
      </c>
      <c r="K205" s="63" t="s">
        <v>29</v>
      </c>
      <c r="L205" s="30">
        <v>4</v>
      </c>
      <c r="M205" s="30">
        <v>2417</v>
      </c>
      <c r="N205" s="123">
        <v>0.16549441456350847</v>
      </c>
      <c r="O205" s="30">
        <v>15</v>
      </c>
      <c r="P205" s="30">
        <v>2400</v>
      </c>
      <c r="Q205" s="124">
        <v>6.2500000000000003E-3</v>
      </c>
      <c r="R205" s="30">
        <v>0</v>
      </c>
      <c r="S205" s="30">
        <v>2398</v>
      </c>
      <c r="T205" s="125">
        <v>0</v>
      </c>
      <c r="U205" s="30">
        <v>8</v>
      </c>
      <c r="V205" s="30">
        <v>2395</v>
      </c>
      <c r="W205" s="126">
        <v>3.3402922755741129E-3</v>
      </c>
      <c r="X205" s="59"/>
      <c r="Y205" s="35">
        <v>19</v>
      </c>
      <c r="Z205" s="35">
        <v>7215</v>
      </c>
      <c r="AA205" s="127">
        <v>0.26334026334026334</v>
      </c>
    </row>
    <row r="206" spans="1:27">
      <c r="A206" s="68" t="s">
        <v>22</v>
      </c>
      <c r="B206" s="67">
        <v>1222</v>
      </c>
      <c r="C206" s="66" t="s">
        <v>22</v>
      </c>
      <c r="D206" s="66" t="s">
        <v>418</v>
      </c>
      <c r="E206" s="64" t="s">
        <v>329</v>
      </c>
      <c r="F206" s="65" t="s">
        <v>566</v>
      </c>
      <c r="G206" s="64" t="s">
        <v>567</v>
      </c>
      <c r="H206" s="63">
        <v>1238</v>
      </c>
      <c r="I206" s="63" t="s">
        <v>568</v>
      </c>
      <c r="J206" s="63" t="s">
        <v>32</v>
      </c>
      <c r="K206" s="63" t="s">
        <v>29</v>
      </c>
      <c r="L206" s="30">
        <v>1</v>
      </c>
      <c r="M206" s="30">
        <v>3378</v>
      </c>
      <c r="N206" s="123">
        <v>2.9603315571343991E-2</v>
      </c>
      <c r="O206" s="30">
        <v>3</v>
      </c>
      <c r="P206" s="30">
        <v>3379</v>
      </c>
      <c r="Q206" s="124">
        <v>8.878366380585972E-4</v>
      </c>
      <c r="R206" s="30">
        <v>1</v>
      </c>
      <c r="S206" s="30">
        <v>3380</v>
      </c>
      <c r="T206" s="125">
        <v>2.9585798816568048E-4</v>
      </c>
      <c r="U206" s="30">
        <v>2</v>
      </c>
      <c r="V206" s="30">
        <v>3335</v>
      </c>
      <c r="W206" s="126">
        <v>5.9970014992503744E-4</v>
      </c>
      <c r="X206" s="59"/>
      <c r="Y206" s="35">
        <v>5</v>
      </c>
      <c r="Z206" s="35">
        <v>10137</v>
      </c>
      <c r="AA206" s="127">
        <v>4.9324257669922066E-2</v>
      </c>
    </row>
    <row r="207" spans="1:27">
      <c r="A207" s="68" t="s">
        <v>22</v>
      </c>
      <c r="B207" s="67">
        <v>1222</v>
      </c>
      <c r="C207" s="66" t="s">
        <v>22</v>
      </c>
      <c r="D207" s="66" t="s">
        <v>418</v>
      </c>
      <c r="E207" s="64" t="s">
        <v>329</v>
      </c>
      <c r="F207" s="65" t="s">
        <v>566</v>
      </c>
      <c r="G207" s="64" t="s">
        <v>569</v>
      </c>
      <c r="H207" s="63">
        <v>1252</v>
      </c>
      <c r="I207" s="63" t="s">
        <v>570</v>
      </c>
      <c r="J207" s="63" t="s">
        <v>47</v>
      </c>
      <c r="K207" s="63" t="s">
        <v>29</v>
      </c>
      <c r="L207" s="30">
        <v>7</v>
      </c>
      <c r="M207" s="30">
        <v>3580</v>
      </c>
      <c r="N207" s="123">
        <v>0.19553072625698323</v>
      </c>
      <c r="O207" s="30">
        <v>30</v>
      </c>
      <c r="P207" s="30">
        <v>3536</v>
      </c>
      <c r="Q207" s="124">
        <v>8.4841628959276012E-3</v>
      </c>
      <c r="R207" s="30">
        <v>12</v>
      </c>
      <c r="S207" s="30">
        <v>3519</v>
      </c>
      <c r="T207" s="125">
        <v>3.4100596760443308E-3</v>
      </c>
      <c r="U207" s="30">
        <v>6</v>
      </c>
      <c r="V207" s="30">
        <v>3477</v>
      </c>
      <c r="W207" s="126">
        <v>1.7256255392579811E-3</v>
      </c>
      <c r="X207" s="59"/>
      <c r="Y207" s="35">
        <v>49</v>
      </c>
      <c r="Z207" s="35">
        <v>10635</v>
      </c>
      <c r="AA207" s="127">
        <v>0.460742830277386</v>
      </c>
    </row>
    <row r="208" spans="1:27">
      <c r="A208" s="68" t="s">
        <v>22</v>
      </c>
      <c r="B208" s="67">
        <v>1222</v>
      </c>
      <c r="C208" s="66" t="s">
        <v>22</v>
      </c>
      <c r="D208" s="66" t="s">
        <v>418</v>
      </c>
      <c r="E208" s="64" t="s">
        <v>329</v>
      </c>
      <c r="F208" s="65" t="s">
        <v>566</v>
      </c>
      <c r="G208" s="64" t="s">
        <v>571</v>
      </c>
      <c r="H208" s="63">
        <v>1250</v>
      </c>
      <c r="I208" s="63" t="s">
        <v>572</v>
      </c>
      <c r="J208" s="63" t="s">
        <v>36</v>
      </c>
      <c r="K208" s="63" t="s">
        <v>29</v>
      </c>
      <c r="L208" s="30">
        <v>23</v>
      </c>
      <c r="M208" s="30">
        <v>3696</v>
      </c>
      <c r="N208" s="123">
        <v>0.62229437229437234</v>
      </c>
      <c r="O208" s="30">
        <v>16</v>
      </c>
      <c r="P208" s="30">
        <v>3681</v>
      </c>
      <c r="Q208" s="124">
        <v>4.3466449334419992E-3</v>
      </c>
      <c r="R208" s="30">
        <v>77</v>
      </c>
      <c r="S208" s="30">
        <v>3668</v>
      </c>
      <c r="T208" s="125">
        <v>2.0992366412213741E-2</v>
      </c>
      <c r="U208" s="30">
        <v>42</v>
      </c>
      <c r="V208" s="30">
        <v>3638</v>
      </c>
      <c r="W208" s="126">
        <v>1.154480483782298E-2</v>
      </c>
      <c r="X208" s="59"/>
      <c r="Y208" s="35">
        <v>116</v>
      </c>
      <c r="Z208" s="35">
        <v>11045</v>
      </c>
      <c r="AA208" s="127">
        <v>1.0502489814395655</v>
      </c>
    </row>
    <row r="209" spans="1:27">
      <c r="A209" s="68" t="s">
        <v>22</v>
      </c>
      <c r="B209" s="67">
        <v>1222</v>
      </c>
      <c r="C209" s="66" t="s">
        <v>22</v>
      </c>
      <c r="D209" s="66" t="s">
        <v>418</v>
      </c>
      <c r="E209" s="64" t="s">
        <v>329</v>
      </c>
      <c r="F209" s="65" t="s">
        <v>566</v>
      </c>
      <c r="G209" s="64" t="s">
        <v>573</v>
      </c>
      <c r="H209" s="63">
        <v>1249</v>
      </c>
      <c r="I209" s="63" t="s">
        <v>574</v>
      </c>
      <c r="J209" s="63" t="s">
        <v>32</v>
      </c>
      <c r="K209" s="63" t="s">
        <v>29</v>
      </c>
      <c r="L209" s="30">
        <v>9</v>
      </c>
      <c r="M209" s="30">
        <v>3804</v>
      </c>
      <c r="N209" s="123">
        <v>0.23659305993690852</v>
      </c>
      <c r="O209" s="30">
        <v>20</v>
      </c>
      <c r="P209" s="30">
        <v>3782</v>
      </c>
      <c r="Q209" s="124">
        <v>5.2882072977260709E-3</v>
      </c>
      <c r="R209" s="30">
        <v>59</v>
      </c>
      <c r="S209" s="30">
        <v>3795</v>
      </c>
      <c r="T209" s="125">
        <v>1.5546772068511199E-2</v>
      </c>
      <c r="U209" s="30">
        <v>62</v>
      </c>
      <c r="V209" s="30">
        <v>3742</v>
      </c>
      <c r="W209" s="126">
        <v>1.6568679850347406E-2</v>
      </c>
      <c r="X209" s="59"/>
      <c r="Y209" s="35">
        <v>88</v>
      </c>
      <c r="Z209" s="35">
        <v>11381</v>
      </c>
      <c r="AA209" s="127">
        <v>0.77321852209823394</v>
      </c>
    </row>
    <row r="210" spans="1:27">
      <c r="A210" s="68" t="s">
        <v>22</v>
      </c>
      <c r="B210" s="67">
        <v>1222</v>
      </c>
      <c r="C210" s="66" t="s">
        <v>22</v>
      </c>
      <c r="D210" s="66" t="s">
        <v>575</v>
      </c>
      <c r="E210" s="64" t="s">
        <v>329</v>
      </c>
      <c r="F210" s="65" t="s">
        <v>576</v>
      </c>
      <c r="G210" s="64" t="s">
        <v>577</v>
      </c>
      <c r="H210" s="63">
        <v>1292</v>
      </c>
      <c r="I210" s="63" t="s">
        <v>578</v>
      </c>
      <c r="J210" s="63" t="s">
        <v>28</v>
      </c>
      <c r="K210" s="63" t="s">
        <v>29</v>
      </c>
      <c r="L210" s="30">
        <v>1</v>
      </c>
      <c r="M210" s="30">
        <v>23790</v>
      </c>
      <c r="N210" s="123">
        <v>4.2034468263976461E-3</v>
      </c>
      <c r="O210" s="30">
        <v>6</v>
      </c>
      <c r="P210" s="30">
        <v>23430</v>
      </c>
      <c r="Q210" s="124">
        <v>2.5608194622279127E-4</v>
      </c>
      <c r="R210" s="30">
        <v>4</v>
      </c>
      <c r="S210" s="30">
        <v>23376</v>
      </c>
      <c r="T210" s="125">
        <v>1.7111567419575633E-4</v>
      </c>
      <c r="U210" s="30">
        <v>22</v>
      </c>
      <c r="V210" s="30">
        <v>22970</v>
      </c>
      <c r="W210" s="126">
        <v>9.57771005659556E-4</v>
      </c>
      <c r="X210" s="59"/>
      <c r="Y210" s="35">
        <v>11</v>
      </c>
      <c r="Z210" s="35">
        <v>70596</v>
      </c>
      <c r="AA210" s="127">
        <v>1.5581619355204262E-2</v>
      </c>
    </row>
    <row r="211" spans="1:27">
      <c r="A211" s="68" t="s">
        <v>22</v>
      </c>
      <c r="B211" s="67">
        <v>1222</v>
      </c>
      <c r="C211" s="66" t="s">
        <v>22</v>
      </c>
      <c r="D211" s="66" t="s">
        <v>575</v>
      </c>
      <c r="E211" s="64" t="s">
        <v>329</v>
      </c>
      <c r="F211" s="65" t="s">
        <v>576</v>
      </c>
      <c r="G211" s="64" t="s">
        <v>579</v>
      </c>
      <c r="H211" s="63">
        <v>1293</v>
      </c>
      <c r="I211" s="63" t="s">
        <v>580</v>
      </c>
      <c r="J211" s="63" t="s">
        <v>32</v>
      </c>
      <c r="K211" s="63" t="s">
        <v>29</v>
      </c>
      <c r="L211" s="30">
        <v>29</v>
      </c>
      <c r="M211" s="30">
        <v>6477</v>
      </c>
      <c r="N211" s="123">
        <v>0.44773815037826153</v>
      </c>
      <c r="O211" s="30">
        <v>11</v>
      </c>
      <c r="P211" s="30">
        <v>6443</v>
      </c>
      <c r="Q211" s="124">
        <v>1.7072792177557038E-3</v>
      </c>
      <c r="R211" s="30">
        <v>21</v>
      </c>
      <c r="S211" s="30">
        <v>6539</v>
      </c>
      <c r="T211" s="125">
        <v>3.2115002293928736E-3</v>
      </c>
      <c r="U211" s="30">
        <v>35</v>
      </c>
      <c r="V211" s="30">
        <v>6545</v>
      </c>
      <c r="W211" s="126">
        <v>5.3475935828877002E-3</v>
      </c>
      <c r="X211" s="59"/>
      <c r="Y211" s="35">
        <v>61</v>
      </c>
      <c r="Z211" s="35">
        <v>19459</v>
      </c>
      <c r="AA211" s="127">
        <v>0.31347962382445144</v>
      </c>
    </row>
    <row r="212" spans="1:27">
      <c r="A212" s="68" t="s">
        <v>22</v>
      </c>
      <c r="B212" s="67">
        <v>1222</v>
      </c>
      <c r="C212" s="66" t="s">
        <v>22</v>
      </c>
      <c r="D212" s="66" t="s">
        <v>575</v>
      </c>
      <c r="E212" s="64" t="s">
        <v>329</v>
      </c>
      <c r="F212" s="65" t="s">
        <v>576</v>
      </c>
      <c r="G212" s="64" t="s">
        <v>581</v>
      </c>
      <c r="H212" s="63">
        <v>1307</v>
      </c>
      <c r="I212" s="63" t="s">
        <v>582</v>
      </c>
      <c r="J212" s="63" t="s">
        <v>32</v>
      </c>
      <c r="K212" s="63" t="s">
        <v>29</v>
      </c>
      <c r="L212" s="30">
        <v>30</v>
      </c>
      <c r="M212" s="30">
        <v>3419</v>
      </c>
      <c r="N212" s="123">
        <v>0.87744954665106756</v>
      </c>
      <c r="O212" s="30">
        <v>7</v>
      </c>
      <c r="P212" s="30">
        <v>3399</v>
      </c>
      <c r="Q212" s="124">
        <v>2.0594292438952631E-3</v>
      </c>
      <c r="R212" s="30">
        <v>24</v>
      </c>
      <c r="S212" s="30">
        <v>3397</v>
      </c>
      <c r="T212" s="125">
        <v>7.0650574035914038E-3</v>
      </c>
      <c r="U212" s="30">
        <v>224</v>
      </c>
      <c r="V212" s="30">
        <v>3398</v>
      </c>
      <c r="W212" s="126">
        <v>6.5921130076515594E-2</v>
      </c>
      <c r="X212" s="59"/>
      <c r="Y212" s="35">
        <v>61</v>
      </c>
      <c r="Z212" s="35">
        <v>10215</v>
      </c>
      <c r="AA212" s="127">
        <v>0.5971610376896721</v>
      </c>
    </row>
    <row r="213" spans="1:27">
      <c r="A213" s="68" t="s">
        <v>22</v>
      </c>
      <c r="B213" s="67">
        <v>1222</v>
      </c>
      <c r="C213" s="66" t="s">
        <v>22</v>
      </c>
      <c r="D213" s="66" t="s">
        <v>575</v>
      </c>
      <c r="E213" s="64" t="s">
        <v>329</v>
      </c>
      <c r="F213" s="65" t="s">
        <v>576</v>
      </c>
      <c r="G213" s="64" t="s">
        <v>583</v>
      </c>
      <c r="H213" s="63">
        <v>1306</v>
      </c>
      <c r="I213" s="63" t="s">
        <v>584</v>
      </c>
      <c r="J213" s="63" t="s">
        <v>32</v>
      </c>
      <c r="K213" s="63" t="s">
        <v>29</v>
      </c>
      <c r="L213" s="30">
        <v>22</v>
      </c>
      <c r="M213" s="30">
        <v>2625</v>
      </c>
      <c r="N213" s="123">
        <v>0.83809523809523812</v>
      </c>
      <c r="O213" s="30">
        <v>48</v>
      </c>
      <c r="P213" s="30">
        <v>2617</v>
      </c>
      <c r="Q213" s="124">
        <v>1.834161253343523E-2</v>
      </c>
      <c r="R213" s="30">
        <v>28</v>
      </c>
      <c r="S213" s="30">
        <v>2628</v>
      </c>
      <c r="T213" s="125">
        <v>1.06544901065449E-2</v>
      </c>
      <c r="U213" s="30">
        <v>69</v>
      </c>
      <c r="V213" s="30">
        <v>2620</v>
      </c>
      <c r="W213" s="126">
        <v>2.6335877862595419E-2</v>
      </c>
      <c r="X213" s="59"/>
      <c r="Y213" s="35">
        <v>98</v>
      </c>
      <c r="Z213" s="35">
        <v>7870</v>
      </c>
      <c r="AA213" s="127">
        <v>1.2452350698856416</v>
      </c>
    </row>
    <row r="214" spans="1:27">
      <c r="A214" s="68" t="s">
        <v>22</v>
      </c>
      <c r="B214" s="67">
        <v>1222</v>
      </c>
      <c r="C214" s="66" t="s">
        <v>22</v>
      </c>
      <c r="D214" s="66" t="s">
        <v>575</v>
      </c>
      <c r="E214" s="64" t="s">
        <v>329</v>
      </c>
      <c r="F214" s="65" t="s">
        <v>576</v>
      </c>
      <c r="G214" s="64" t="s">
        <v>585</v>
      </c>
      <c r="H214" s="63">
        <v>1305</v>
      </c>
      <c r="I214" s="63" t="s">
        <v>586</v>
      </c>
      <c r="J214" s="63" t="s">
        <v>36</v>
      </c>
      <c r="K214" s="63" t="s">
        <v>29</v>
      </c>
      <c r="L214" s="30">
        <v>30</v>
      </c>
      <c r="M214" s="30">
        <v>2526</v>
      </c>
      <c r="N214" s="123">
        <v>1.1876484560570071</v>
      </c>
      <c r="O214" s="30">
        <v>1</v>
      </c>
      <c r="P214" s="30">
        <v>2508</v>
      </c>
      <c r="Q214" s="124">
        <v>3.9872408293460925E-4</v>
      </c>
      <c r="R214" s="30">
        <v>0</v>
      </c>
      <c r="S214" s="30">
        <v>2522</v>
      </c>
      <c r="T214" s="125">
        <v>0</v>
      </c>
      <c r="U214" s="30">
        <v>0</v>
      </c>
      <c r="V214" s="30">
        <v>2505</v>
      </c>
      <c r="W214" s="126">
        <v>0</v>
      </c>
      <c r="X214" s="59"/>
      <c r="Y214" s="35">
        <v>31</v>
      </c>
      <c r="Z214" s="35">
        <v>7556</v>
      </c>
      <c r="AA214" s="127">
        <v>0.41026998411858123</v>
      </c>
    </row>
    <row r="215" spans="1:27">
      <c r="A215" s="68" t="s">
        <v>22</v>
      </c>
      <c r="B215" s="67">
        <v>1222</v>
      </c>
      <c r="C215" s="66" t="s">
        <v>370</v>
      </c>
      <c r="D215" s="66" t="s">
        <v>587</v>
      </c>
      <c r="E215" s="64" t="s">
        <v>329</v>
      </c>
      <c r="F215" s="65" t="s">
        <v>588</v>
      </c>
      <c r="G215" s="64" t="s">
        <v>589</v>
      </c>
      <c r="H215" s="63">
        <v>1326</v>
      </c>
      <c r="I215" s="63" t="s">
        <v>590</v>
      </c>
      <c r="J215" s="63" t="s">
        <v>32</v>
      </c>
      <c r="K215" s="63" t="s">
        <v>29</v>
      </c>
      <c r="L215" s="30">
        <v>0</v>
      </c>
      <c r="M215" s="30">
        <v>10528</v>
      </c>
      <c r="N215" s="123">
        <v>0</v>
      </c>
      <c r="O215" s="30">
        <v>0</v>
      </c>
      <c r="P215" s="30">
        <v>10502</v>
      </c>
      <c r="Q215" s="124">
        <v>0</v>
      </c>
      <c r="R215" s="30">
        <v>0</v>
      </c>
      <c r="S215" s="30">
        <v>10533</v>
      </c>
      <c r="T215" s="125">
        <v>0</v>
      </c>
      <c r="U215" s="30">
        <v>0</v>
      </c>
      <c r="V215" s="30">
        <v>10523</v>
      </c>
      <c r="W215" s="126">
        <v>0</v>
      </c>
      <c r="X215" s="59"/>
      <c r="Y215" s="35">
        <v>0</v>
      </c>
      <c r="Z215" s="35">
        <v>31563</v>
      </c>
      <c r="AA215" s="127">
        <v>0</v>
      </c>
    </row>
    <row r="216" spans="1:27">
      <c r="A216" s="68" t="s">
        <v>22</v>
      </c>
      <c r="B216" s="67">
        <v>1222</v>
      </c>
      <c r="C216" s="66" t="s">
        <v>370</v>
      </c>
      <c r="D216" s="66" t="s">
        <v>587</v>
      </c>
      <c r="E216" s="64" t="s">
        <v>329</v>
      </c>
      <c r="F216" s="65" t="s">
        <v>588</v>
      </c>
      <c r="G216" s="64" t="s">
        <v>591</v>
      </c>
      <c r="H216" s="63">
        <v>1325</v>
      </c>
      <c r="I216" s="63" t="s">
        <v>592</v>
      </c>
      <c r="J216" s="63" t="s">
        <v>28</v>
      </c>
      <c r="K216" s="63" t="s">
        <v>29</v>
      </c>
      <c r="L216" s="30">
        <v>29</v>
      </c>
      <c r="M216" s="30">
        <v>34347</v>
      </c>
      <c r="N216" s="123">
        <v>8.4432410399743793E-2</v>
      </c>
      <c r="O216" s="30">
        <v>15</v>
      </c>
      <c r="P216" s="30">
        <v>34004</v>
      </c>
      <c r="Q216" s="124">
        <v>4.4112457357957889E-4</v>
      </c>
      <c r="R216" s="30">
        <v>23</v>
      </c>
      <c r="S216" s="30">
        <v>34006</v>
      </c>
      <c r="T216" s="125">
        <v>6.7635123213550554E-4</v>
      </c>
      <c r="U216" s="30">
        <v>12</v>
      </c>
      <c r="V216" s="30">
        <v>33680</v>
      </c>
      <c r="W216" s="126">
        <v>3.5629453681710216E-4</v>
      </c>
      <c r="X216" s="59"/>
      <c r="Y216" s="35">
        <v>67</v>
      </c>
      <c r="Z216" s="35">
        <v>102357</v>
      </c>
      <c r="AA216" s="127">
        <v>6.5457174399406001E-2</v>
      </c>
    </row>
    <row r="217" spans="1:27">
      <c r="A217" s="68" t="s">
        <v>22</v>
      </c>
      <c r="B217" s="67">
        <v>1222</v>
      </c>
      <c r="C217" s="66" t="s">
        <v>370</v>
      </c>
      <c r="D217" s="66" t="s">
        <v>587</v>
      </c>
      <c r="E217" s="64" t="s">
        <v>329</v>
      </c>
      <c r="F217" s="65" t="s">
        <v>588</v>
      </c>
      <c r="G217" s="64" t="s">
        <v>593</v>
      </c>
      <c r="H217" s="63">
        <v>1341</v>
      </c>
      <c r="I217" s="63" t="s">
        <v>594</v>
      </c>
      <c r="J217" s="63" t="s">
        <v>36</v>
      </c>
      <c r="K217" s="63" t="s">
        <v>29</v>
      </c>
      <c r="L217" s="30">
        <v>0</v>
      </c>
      <c r="M217" s="30">
        <v>3089</v>
      </c>
      <c r="N217" s="123">
        <v>0</v>
      </c>
      <c r="O217" s="30">
        <v>0</v>
      </c>
      <c r="P217" s="30">
        <v>3089</v>
      </c>
      <c r="Q217" s="124">
        <v>0</v>
      </c>
      <c r="R217" s="30">
        <v>0</v>
      </c>
      <c r="S217" s="30">
        <v>3094</v>
      </c>
      <c r="T217" s="125">
        <v>0</v>
      </c>
      <c r="U217" s="30">
        <v>0</v>
      </c>
      <c r="V217" s="30">
        <v>3080</v>
      </c>
      <c r="W217" s="126">
        <v>0</v>
      </c>
      <c r="X217" s="59"/>
      <c r="Y217" s="35">
        <v>0</v>
      </c>
      <c r="Z217" s="35">
        <v>9272</v>
      </c>
      <c r="AA217" s="127">
        <v>0</v>
      </c>
    </row>
    <row r="218" spans="1:27">
      <c r="A218" s="68" t="s">
        <v>22</v>
      </c>
      <c r="B218" s="67">
        <v>1222</v>
      </c>
      <c r="C218" s="66" t="s">
        <v>370</v>
      </c>
      <c r="D218" s="66" t="s">
        <v>587</v>
      </c>
      <c r="E218" s="64" t="s">
        <v>329</v>
      </c>
      <c r="F218" s="65" t="s">
        <v>588</v>
      </c>
      <c r="G218" s="64" t="s">
        <v>595</v>
      </c>
      <c r="H218" s="63">
        <v>1342</v>
      </c>
      <c r="I218" s="63" t="s">
        <v>596</v>
      </c>
      <c r="J218" s="63" t="s">
        <v>36</v>
      </c>
      <c r="K218" s="63" t="s">
        <v>29</v>
      </c>
      <c r="L218" s="30">
        <v>2</v>
      </c>
      <c r="M218" s="30">
        <v>2241</v>
      </c>
      <c r="N218" s="123">
        <v>8.9245872378402494E-2</v>
      </c>
      <c r="O218" s="30">
        <v>1</v>
      </c>
      <c r="P218" s="30">
        <v>2222</v>
      </c>
      <c r="Q218" s="124">
        <v>4.5004500450045003E-4</v>
      </c>
      <c r="R218" s="30">
        <v>1</v>
      </c>
      <c r="S218" s="30">
        <v>2228</v>
      </c>
      <c r="T218" s="125">
        <v>4.4883303411131061E-4</v>
      </c>
      <c r="U218" s="30">
        <v>1</v>
      </c>
      <c r="V218" s="30">
        <v>2227</v>
      </c>
      <c r="W218" s="126">
        <v>4.4903457566232598E-4</v>
      </c>
      <c r="X218" s="59"/>
      <c r="Y218" s="35">
        <v>4</v>
      </c>
      <c r="Z218" s="35">
        <v>6691</v>
      </c>
      <c r="AA218" s="127">
        <v>5.9781796442983114E-2</v>
      </c>
    </row>
    <row r="219" spans="1:27">
      <c r="A219" s="68" t="s">
        <v>22</v>
      </c>
      <c r="B219" s="67">
        <v>1222</v>
      </c>
      <c r="C219" s="66" t="s">
        <v>22</v>
      </c>
      <c r="D219" s="66" t="s">
        <v>597</v>
      </c>
      <c r="E219" s="64" t="s">
        <v>329</v>
      </c>
      <c r="F219" s="65" t="s">
        <v>588</v>
      </c>
      <c r="G219" s="64" t="s">
        <v>598</v>
      </c>
      <c r="H219" s="63">
        <v>1337</v>
      </c>
      <c r="I219" s="63" t="s">
        <v>599</v>
      </c>
      <c r="J219" s="63" t="s">
        <v>47</v>
      </c>
      <c r="K219" s="63" t="s">
        <v>29</v>
      </c>
      <c r="L219" s="30">
        <v>0</v>
      </c>
      <c r="M219" s="30">
        <v>161</v>
      </c>
      <c r="N219" s="123">
        <v>0</v>
      </c>
      <c r="O219" s="30">
        <v>0</v>
      </c>
      <c r="P219" s="30">
        <v>161</v>
      </c>
      <c r="Q219" s="124">
        <v>0</v>
      </c>
      <c r="R219" s="30">
        <v>0</v>
      </c>
      <c r="S219" s="30">
        <v>160</v>
      </c>
      <c r="T219" s="125">
        <v>0</v>
      </c>
      <c r="U219" s="30">
        <v>0</v>
      </c>
      <c r="V219" s="30">
        <v>160</v>
      </c>
      <c r="W219" s="126">
        <v>0</v>
      </c>
      <c r="X219" s="59"/>
      <c r="Y219" s="35">
        <v>0</v>
      </c>
      <c r="Z219" s="35">
        <v>482</v>
      </c>
      <c r="AA219" s="127">
        <v>0</v>
      </c>
    </row>
    <row r="220" spans="1:27">
      <c r="A220" s="68" t="s">
        <v>22</v>
      </c>
      <c r="B220" s="67">
        <v>1222</v>
      </c>
      <c r="C220" s="66" t="s">
        <v>370</v>
      </c>
      <c r="D220" s="66" t="s">
        <v>509</v>
      </c>
      <c r="E220" s="64" t="s">
        <v>329</v>
      </c>
      <c r="F220" s="65" t="s">
        <v>588</v>
      </c>
      <c r="G220" s="64" t="s">
        <v>600</v>
      </c>
      <c r="H220" s="63">
        <v>1340</v>
      </c>
      <c r="I220" s="63" t="s">
        <v>601</v>
      </c>
      <c r="J220" s="63" t="s">
        <v>36</v>
      </c>
      <c r="K220" s="63" t="s">
        <v>29</v>
      </c>
      <c r="L220" s="30">
        <v>0</v>
      </c>
      <c r="M220" s="30">
        <v>122</v>
      </c>
      <c r="N220" s="123">
        <v>0</v>
      </c>
      <c r="O220" s="30">
        <v>0</v>
      </c>
      <c r="P220" s="30">
        <v>115</v>
      </c>
      <c r="Q220" s="124">
        <v>0</v>
      </c>
      <c r="R220" s="30">
        <v>0</v>
      </c>
      <c r="S220" s="30">
        <v>115</v>
      </c>
      <c r="T220" s="125">
        <v>0</v>
      </c>
      <c r="U220" s="30">
        <v>0</v>
      </c>
      <c r="V220" s="30">
        <v>115</v>
      </c>
      <c r="W220" s="126">
        <v>0</v>
      </c>
      <c r="X220" s="59"/>
      <c r="Y220" s="35">
        <v>0</v>
      </c>
      <c r="Z220" s="35">
        <v>352</v>
      </c>
      <c r="AA220" s="127">
        <v>0</v>
      </c>
    </row>
    <row r="221" spans="1:27">
      <c r="A221" s="68" t="s">
        <v>22</v>
      </c>
      <c r="B221" s="67">
        <v>1222</v>
      </c>
      <c r="C221" s="66" t="s">
        <v>22</v>
      </c>
      <c r="D221" s="66" t="s">
        <v>597</v>
      </c>
      <c r="E221" s="64" t="s">
        <v>329</v>
      </c>
      <c r="F221" s="65" t="s">
        <v>588</v>
      </c>
      <c r="G221" s="64" t="s">
        <v>90</v>
      </c>
      <c r="H221" s="63">
        <v>1378</v>
      </c>
      <c r="I221" s="63" t="s">
        <v>602</v>
      </c>
      <c r="J221" s="63" t="s">
        <v>36</v>
      </c>
      <c r="K221" s="63" t="s">
        <v>29</v>
      </c>
      <c r="L221" s="30">
        <v>0</v>
      </c>
      <c r="M221" s="30">
        <v>158</v>
      </c>
      <c r="N221" s="123">
        <v>0</v>
      </c>
      <c r="O221" s="30">
        <v>0</v>
      </c>
      <c r="P221" s="30">
        <v>155</v>
      </c>
      <c r="Q221" s="124">
        <v>0</v>
      </c>
      <c r="R221" s="30">
        <v>0</v>
      </c>
      <c r="S221" s="30">
        <v>155</v>
      </c>
      <c r="T221" s="125">
        <v>0</v>
      </c>
      <c r="U221" s="30">
        <v>0</v>
      </c>
      <c r="V221" s="30">
        <v>154</v>
      </c>
      <c r="W221" s="126">
        <v>0</v>
      </c>
      <c r="X221" s="59"/>
      <c r="Y221" s="35">
        <v>0</v>
      </c>
      <c r="Z221" s="35">
        <v>468</v>
      </c>
      <c r="AA221" s="127">
        <v>0</v>
      </c>
    </row>
    <row r="222" spans="1:27">
      <c r="A222" s="68" t="s">
        <v>22</v>
      </c>
      <c r="B222" s="67">
        <v>1222</v>
      </c>
      <c r="C222" s="66" t="s">
        <v>22</v>
      </c>
      <c r="D222" s="66" t="s">
        <v>597</v>
      </c>
      <c r="E222" s="64" t="s">
        <v>329</v>
      </c>
      <c r="F222" s="65" t="s">
        <v>588</v>
      </c>
      <c r="G222" s="64" t="s">
        <v>597</v>
      </c>
      <c r="H222" s="63">
        <v>1336</v>
      </c>
      <c r="I222" s="63" t="s">
        <v>603</v>
      </c>
      <c r="J222" s="63" t="s">
        <v>36</v>
      </c>
      <c r="K222" s="63" t="s">
        <v>29</v>
      </c>
      <c r="L222" s="30">
        <v>1</v>
      </c>
      <c r="M222" s="30">
        <v>372</v>
      </c>
      <c r="N222" s="123">
        <v>0.26881720430107525</v>
      </c>
      <c r="O222" s="30">
        <v>3</v>
      </c>
      <c r="P222" s="30">
        <v>368</v>
      </c>
      <c r="Q222" s="124">
        <v>8.152173913043478E-3</v>
      </c>
      <c r="R222" s="30">
        <v>2</v>
      </c>
      <c r="S222" s="30">
        <v>373</v>
      </c>
      <c r="T222" s="125">
        <v>5.3619302949061663E-3</v>
      </c>
      <c r="U222" s="30">
        <v>0</v>
      </c>
      <c r="V222" s="30">
        <v>370</v>
      </c>
      <c r="W222" s="126">
        <v>0</v>
      </c>
      <c r="X222" s="59"/>
      <c r="Y222" s="35">
        <v>6</v>
      </c>
      <c r="Z222" s="35">
        <v>1113</v>
      </c>
      <c r="AA222" s="127">
        <v>0.53908355795148244</v>
      </c>
    </row>
    <row r="223" spans="1:27">
      <c r="A223" s="68" t="s">
        <v>22</v>
      </c>
      <c r="B223" s="67">
        <v>1222</v>
      </c>
      <c r="C223" s="66" t="s">
        <v>22</v>
      </c>
      <c r="D223" s="66" t="s">
        <v>604</v>
      </c>
      <c r="E223" s="64" t="s">
        <v>329</v>
      </c>
      <c r="F223" s="65" t="s">
        <v>588</v>
      </c>
      <c r="G223" s="64" t="s">
        <v>605</v>
      </c>
      <c r="H223" s="63">
        <v>1339</v>
      </c>
      <c r="I223" s="63" t="s">
        <v>606</v>
      </c>
      <c r="J223" s="63" t="s">
        <v>47</v>
      </c>
      <c r="K223" s="63" t="s">
        <v>29</v>
      </c>
      <c r="L223" s="30">
        <v>0</v>
      </c>
      <c r="M223" s="30">
        <v>701</v>
      </c>
      <c r="N223" s="123">
        <v>0</v>
      </c>
      <c r="O223" s="30">
        <v>0</v>
      </c>
      <c r="P223" s="30">
        <v>696</v>
      </c>
      <c r="Q223" s="124">
        <v>0</v>
      </c>
      <c r="R223" s="30">
        <v>0</v>
      </c>
      <c r="S223" s="30">
        <v>694</v>
      </c>
      <c r="T223" s="125">
        <v>0</v>
      </c>
      <c r="U223" s="30">
        <v>0</v>
      </c>
      <c r="V223" s="30">
        <v>687</v>
      </c>
      <c r="W223" s="126">
        <v>0</v>
      </c>
      <c r="X223" s="59"/>
      <c r="Y223" s="35">
        <v>0</v>
      </c>
      <c r="Z223" s="35">
        <v>2091</v>
      </c>
      <c r="AA223" s="127">
        <v>0</v>
      </c>
    </row>
    <row r="224" spans="1:27">
      <c r="A224" s="68" t="s">
        <v>22</v>
      </c>
      <c r="B224" s="67">
        <v>1222</v>
      </c>
      <c r="C224" s="66" t="s">
        <v>22</v>
      </c>
      <c r="D224" s="66" t="s">
        <v>549</v>
      </c>
      <c r="E224" s="64" t="s">
        <v>329</v>
      </c>
      <c r="F224" s="65" t="s">
        <v>607</v>
      </c>
      <c r="G224" s="64" t="s">
        <v>608</v>
      </c>
      <c r="H224" s="63">
        <v>1323</v>
      </c>
      <c r="I224" s="63" t="s">
        <v>609</v>
      </c>
      <c r="J224" s="63" t="s">
        <v>32</v>
      </c>
      <c r="K224" s="63" t="s">
        <v>29</v>
      </c>
      <c r="L224" s="30">
        <v>52</v>
      </c>
      <c r="M224" s="30">
        <v>1714</v>
      </c>
      <c r="N224" s="123">
        <v>3.0338389731621938</v>
      </c>
      <c r="O224" s="30">
        <v>32</v>
      </c>
      <c r="P224" s="30">
        <v>1713</v>
      </c>
      <c r="Q224" s="124">
        <v>1.8680677174547577E-2</v>
      </c>
      <c r="R224" s="30">
        <v>24</v>
      </c>
      <c r="S224" s="30">
        <v>1725</v>
      </c>
      <c r="T224" s="125">
        <v>1.391304347826087E-2</v>
      </c>
      <c r="U224" s="30">
        <v>33</v>
      </c>
      <c r="V224" s="30">
        <v>1715</v>
      </c>
      <c r="W224" s="126">
        <v>1.9241982507288629E-2</v>
      </c>
      <c r="X224" s="59"/>
      <c r="Y224" s="35">
        <v>108</v>
      </c>
      <c r="Z224" s="35">
        <v>5152</v>
      </c>
      <c r="AA224" s="127">
        <v>2.0962732919254656</v>
      </c>
    </row>
    <row r="225" spans="1:27">
      <c r="A225" s="68" t="s">
        <v>22</v>
      </c>
      <c r="B225" s="67">
        <v>1222</v>
      </c>
      <c r="C225" s="66" t="s">
        <v>22</v>
      </c>
      <c r="D225" s="66" t="s">
        <v>549</v>
      </c>
      <c r="E225" s="64" t="s">
        <v>329</v>
      </c>
      <c r="F225" s="65" t="s">
        <v>607</v>
      </c>
      <c r="G225" s="64" t="s">
        <v>610</v>
      </c>
      <c r="H225" s="63">
        <v>1331</v>
      </c>
      <c r="I225" s="63" t="s">
        <v>611</v>
      </c>
      <c r="J225" s="63" t="s">
        <v>47</v>
      </c>
      <c r="K225" s="63" t="s">
        <v>29</v>
      </c>
      <c r="L225" s="30">
        <v>1</v>
      </c>
      <c r="M225" s="30">
        <v>1005</v>
      </c>
      <c r="N225" s="123">
        <v>9.950248756218906E-2</v>
      </c>
      <c r="O225" s="30">
        <v>17</v>
      </c>
      <c r="P225" s="30">
        <v>1009</v>
      </c>
      <c r="Q225" s="124">
        <v>1.6848364717542121E-2</v>
      </c>
      <c r="R225" s="30">
        <v>16</v>
      </c>
      <c r="S225" s="30">
        <v>1012</v>
      </c>
      <c r="T225" s="125">
        <v>1.5810276679841896E-2</v>
      </c>
      <c r="U225" s="30">
        <v>11</v>
      </c>
      <c r="V225" s="30">
        <v>1004</v>
      </c>
      <c r="W225" s="126">
        <v>1.0956175298804782E-2</v>
      </c>
      <c r="X225" s="59"/>
      <c r="Y225" s="35">
        <v>34</v>
      </c>
      <c r="Z225" s="35">
        <v>3026</v>
      </c>
      <c r="AA225" s="127">
        <v>1.1235955056179776</v>
      </c>
    </row>
    <row r="226" spans="1:27">
      <c r="A226" s="68" t="s">
        <v>22</v>
      </c>
      <c r="B226" s="67">
        <v>1222</v>
      </c>
      <c r="C226" s="66" t="s">
        <v>22</v>
      </c>
      <c r="D226" s="66" t="s">
        <v>549</v>
      </c>
      <c r="E226" s="64" t="s">
        <v>329</v>
      </c>
      <c r="F226" s="65" t="s">
        <v>607</v>
      </c>
      <c r="G226" s="64" t="s">
        <v>612</v>
      </c>
      <c r="H226" s="63">
        <v>1332</v>
      </c>
      <c r="I226" s="63" t="s">
        <v>613</v>
      </c>
      <c r="J226" s="63" t="s">
        <v>47</v>
      </c>
      <c r="K226" s="63" t="s">
        <v>29</v>
      </c>
      <c r="L226" s="30">
        <v>52</v>
      </c>
      <c r="M226" s="30">
        <v>1053</v>
      </c>
      <c r="N226" s="123">
        <v>4.9382716049382713</v>
      </c>
      <c r="O226" s="30">
        <v>42</v>
      </c>
      <c r="P226" s="30">
        <v>1057</v>
      </c>
      <c r="Q226" s="124">
        <v>3.9735099337748346E-2</v>
      </c>
      <c r="R226" s="30">
        <v>73</v>
      </c>
      <c r="S226" s="30">
        <v>1062</v>
      </c>
      <c r="T226" s="125">
        <v>6.8738229755178903E-2</v>
      </c>
      <c r="U226" s="30">
        <v>40</v>
      </c>
      <c r="V226" s="30">
        <v>1057</v>
      </c>
      <c r="W226" s="126">
        <v>3.7842951750236518E-2</v>
      </c>
      <c r="X226" s="59"/>
      <c r="Y226" s="35">
        <v>167</v>
      </c>
      <c r="Z226" s="35">
        <v>3172</v>
      </c>
      <c r="AA226" s="127">
        <v>5.2648171500630516</v>
      </c>
    </row>
    <row r="227" spans="1:27">
      <c r="A227" s="68" t="s">
        <v>22</v>
      </c>
      <c r="B227" s="67">
        <v>1222</v>
      </c>
      <c r="C227" s="66" t="s">
        <v>23</v>
      </c>
      <c r="D227" s="66" t="s">
        <v>24</v>
      </c>
      <c r="E227" s="64" t="s">
        <v>329</v>
      </c>
      <c r="F227" s="65" t="s">
        <v>607</v>
      </c>
      <c r="G227" s="64" t="s">
        <v>614</v>
      </c>
      <c r="H227" s="63">
        <v>1343</v>
      </c>
      <c r="I227" s="63" t="s">
        <v>615</v>
      </c>
      <c r="J227" s="63" t="s">
        <v>47</v>
      </c>
      <c r="K227" s="63" t="s">
        <v>29</v>
      </c>
      <c r="L227" s="30">
        <v>10</v>
      </c>
      <c r="M227" s="30">
        <v>545</v>
      </c>
      <c r="N227" s="123">
        <v>1.834862385321101</v>
      </c>
      <c r="O227" s="30">
        <v>6</v>
      </c>
      <c r="P227" s="30">
        <v>541</v>
      </c>
      <c r="Q227" s="124">
        <v>1.1090573012939002E-2</v>
      </c>
      <c r="R227" s="30">
        <v>13</v>
      </c>
      <c r="S227" s="30">
        <v>548</v>
      </c>
      <c r="T227" s="125">
        <v>2.3722627737226276E-2</v>
      </c>
      <c r="U227" s="30">
        <v>8</v>
      </c>
      <c r="V227" s="30">
        <v>541</v>
      </c>
      <c r="W227" s="126">
        <v>1.4787430683918669E-2</v>
      </c>
      <c r="X227" s="59"/>
      <c r="Y227" s="35">
        <v>29</v>
      </c>
      <c r="Z227" s="35">
        <v>1634</v>
      </c>
      <c r="AA227" s="127">
        <v>1.7747858017135862</v>
      </c>
    </row>
    <row r="228" spans="1:27">
      <c r="A228" s="68" t="s">
        <v>22</v>
      </c>
      <c r="B228" s="67">
        <v>1222</v>
      </c>
      <c r="C228" s="66" t="s">
        <v>22</v>
      </c>
      <c r="D228" s="66" t="s">
        <v>549</v>
      </c>
      <c r="E228" s="64" t="s">
        <v>329</v>
      </c>
      <c r="F228" s="65" t="s">
        <v>607</v>
      </c>
      <c r="G228" s="64" t="s">
        <v>366</v>
      </c>
      <c r="H228" s="63">
        <v>1333</v>
      </c>
      <c r="I228" s="63" t="s">
        <v>616</v>
      </c>
      <c r="J228" s="63" t="s">
        <v>47</v>
      </c>
      <c r="K228" s="63" t="s">
        <v>29</v>
      </c>
      <c r="L228" s="30">
        <v>10</v>
      </c>
      <c r="M228" s="30">
        <v>896</v>
      </c>
      <c r="N228" s="123">
        <v>1.1160714285714286</v>
      </c>
      <c r="O228" s="30">
        <v>20</v>
      </c>
      <c r="P228" s="30">
        <v>887</v>
      </c>
      <c r="Q228" s="124">
        <v>2.2547914317925591E-2</v>
      </c>
      <c r="R228" s="30">
        <v>2</v>
      </c>
      <c r="S228" s="30">
        <v>877</v>
      </c>
      <c r="T228" s="125">
        <v>2.2805017103762829E-3</v>
      </c>
      <c r="U228" s="30">
        <v>8</v>
      </c>
      <c r="V228" s="30">
        <v>869</v>
      </c>
      <c r="W228" s="126">
        <v>9.2059838895281933E-3</v>
      </c>
      <c r="X228" s="59"/>
      <c r="Y228" s="35">
        <v>32</v>
      </c>
      <c r="Z228" s="35">
        <v>2660</v>
      </c>
      <c r="AA228" s="127">
        <v>1.2030075187969924</v>
      </c>
    </row>
    <row r="229" spans="1:27">
      <c r="A229" s="68" t="s">
        <v>22</v>
      </c>
      <c r="B229" s="67">
        <v>1222</v>
      </c>
      <c r="C229" s="66" t="s">
        <v>22</v>
      </c>
      <c r="D229" s="66" t="s">
        <v>617</v>
      </c>
      <c r="E229" s="64" t="s">
        <v>329</v>
      </c>
      <c r="F229" s="65" t="s">
        <v>618</v>
      </c>
      <c r="G229" s="64" t="s">
        <v>619</v>
      </c>
      <c r="H229" s="63">
        <v>1258</v>
      </c>
      <c r="I229" s="63" t="s">
        <v>620</v>
      </c>
      <c r="J229" s="63" t="s">
        <v>32</v>
      </c>
      <c r="K229" s="63" t="s">
        <v>29</v>
      </c>
      <c r="L229" s="30">
        <v>7</v>
      </c>
      <c r="M229" s="30">
        <v>4819</v>
      </c>
      <c r="N229" s="123">
        <v>0.14525835235526044</v>
      </c>
      <c r="O229" s="30">
        <v>0</v>
      </c>
      <c r="P229" s="30">
        <v>4819</v>
      </c>
      <c r="Q229" s="124">
        <v>0</v>
      </c>
      <c r="R229" s="30">
        <v>0</v>
      </c>
      <c r="S229" s="30">
        <v>4895</v>
      </c>
      <c r="T229" s="125">
        <v>0</v>
      </c>
      <c r="U229" s="30">
        <v>0</v>
      </c>
      <c r="V229" s="30">
        <v>4881</v>
      </c>
      <c r="W229" s="126">
        <v>0</v>
      </c>
      <c r="X229" s="59"/>
      <c r="Y229" s="35">
        <v>7</v>
      </c>
      <c r="Z229" s="35">
        <v>14533</v>
      </c>
      <c r="AA229" s="127">
        <v>4.8166242345007916E-2</v>
      </c>
    </row>
    <row r="230" spans="1:27">
      <c r="A230" s="68" t="s">
        <v>22</v>
      </c>
      <c r="B230" s="67">
        <v>1222</v>
      </c>
      <c r="C230" s="66" t="s">
        <v>22</v>
      </c>
      <c r="D230" s="66" t="s">
        <v>617</v>
      </c>
      <c r="E230" s="64" t="s">
        <v>329</v>
      </c>
      <c r="F230" s="65" t="s">
        <v>618</v>
      </c>
      <c r="G230" s="64" t="s">
        <v>621</v>
      </c>
      <c r="H230" s="63">
        <v>1268</v>
      </c>
      <c r="I230" s="63" t="s">
        <v>622</v>
      </c>
      <c r="J230" s="63" t="s">
        <v>32</v>
      </c>
      <c r="K230" s="63" t="s">
        <v>29</v>
      </c>
      <c r="L230" s="30">
        <v>0</v>
      </c>
      <c r="M230" s="30">
        <v>4991</v>
      </c>
      <c r="N230" s="123">
        <v>0</v>
      </c>
      <c r="O230" s="30">
        <v>0</v>
      </c>
      <c r="P230" s="30">
        <v>4980</v>
      </c>
      <c r="Q230" s="124">
        <v>0</v>
      </c>
      <c r="R230" s="30">
        <v>0</v>
      </c>
      <c r="S230" s="30">
        <v>4999</v>
      </c>
      <c r="T230" s="125">
        <v>0</v>
      </c>
      <c r="U230" s="30">
        <v>0</v>
      </c>
      <c r="V230" s="30">
        <v>4967</v>
      </c>
      <c r="W230" s="126">
        <v>0</v>
      </c>
      <c r="X230" s="59"/>
      <c r="Y230" s="35">
        <v>0</v>
      </c>
      <c r="Z230" s="35">
        <v>14970</v>
      </c>
      <c r="AA230" s="127">
        <v>0</v>
      </c>
    </row>
    <row r="231" spans="1:27">
      <c r="A231" s="68" t="s">
        <v>22</v>
      </c>
      <c r="B231" s="67">
        <v>1222</v>
      </c>
      <c r="C231" s="66" t="s">
        <v>22</v>
      </c>
      <c r="D231" s="66" t="s">
        <v>617</v>
      </c>
      <c r="E231" s="64" t="s">
        <v>329</v>
      </c>
      <c r="F231" s="65" t="s">
        <v>618</v>
      </c>
      <c r="G231" s="64" t="s">
        <v>623</v>
      </c>
      <c r="H231" s="63">
        <v>1269</v>
      </c>
      <c r="I231" s="63" t="s">
        <v>624</v>
      </c>
      <c r="J231" s="63" t="s">
        <v>36</v>
      </c>
      <c r="K231" s="63" t="s">
        <v>29</v>
      </c>
      <c r="L231" s="30">
        <v>13</v>
      </c>
      <c r="M231" s="30">
        <v>3670</v>
      </c>
      <c r="N231" s="123">
        <v>0.35422343324250682</v>
      </c>
      <c r="O231" s="30">
        <v>9</v>
      </c>
      <c r="P231" s="30">
        <v>3656</v>
      </c>
      <c r="Q231" s="124">
        <v>2.4617067833698032E-3</v>
      </c>
      <c r="R231" s="30">
        <v>6</v>
      </c>
      <c r="S231" s="30">
        <v>3694</v>
      </c>
      <c r="T231" s="125">
        <v>1.6242555495397943E-3</v>
      </c>
      <c r="U231" s="30">
        <v>2</v>
      </c>
      <c r="V231" s="30">
        <v>3680</v>
      </c>
      <c r="W231" s="126">
        <v>5.4347826086956522E-4</v>
      </c>
      <c r="X231" s="59"/>
      <c r="Y231" s="35">
        <v>28</v>
      </c>
      <c r="Z231" s="35">
        <v>11020</v>
      </c>
      <c r="AA231" s="127">
        <v>0.25408348457350272</v>
      </c>
    </row>
    <row r="232" spans="1:27">
      <c r="A232" s="68" t="s">
        <v>22</v>
      </c>
      <c r="B232" s="67">
        <v>1222</v>
      </c>
      <c r="C232" s="66" t="s">
        <v>22</v>
      </c>
      <c r="D232" s="66" t="s">
        <v>617</v>
      </c>
      <c r="E232" s="64" t="s">
        <v>329</v>
      </c>
      <c r="F232" s="65" t="s">
        <v>618</v>
      </c>
      <c r="G232" s="64" t="s">
        <v>625</v>
      </c>
      <c r="H232" s="63">
        <v>1270</v>
      </c>
      <c r="I232" s="63" t="s">
        <v>626</v>
      </c>
      <c r="J232" s="63" t="s">
        <v>36</v>
      </c>
      <c r="K232" s="63" t="s">
        <v>29</v>
      </c>
      <c r="L232" s="30">
        <v>6</v>
      </c>
      <c r="M232" s="30">
        <v>3995</v>
      </c>
      <c r="N232" s="123">
        <v>0.15018773466833543</v>
      </c>
      <c r="O232" s="30">
        <v>0</v>
      </c>
      <c r="P232" s="30">
        <v>3983</v>
      </c>
      <c r="Q232" s="124">
        <v>0</v>
      </c>
      <c r="R232" s="30">
        <v>0</v>
      </c>
      <c r="S232" s="30">
        <v>3998</v>
      </c>
      <c r="T232" s="125">
        <v>0</v>
      </c>
      <c r="U232" s="30">
        <v>0</v>
      </c>
      <c r="V232" s="30">
        <v>3988</v>
      </c>
      <c r="W232" s="126">
        <v>0</v>
      </c>
      <c r="X232" s="59"/>
      <c r="Y232" s="35">
        <v>6</v>
      </c>
      <c r="Z232" s="35">
        <v>11976</v>
      </c>
      <c r="AA232" s="127">
        <v>5.0100200400801605E-2</v>
      </c>
    </row>
    <row r="233" spans="1:27">
      <c r="A233" s="68" t="s">
        <v>22</v>
      </c>
      <c r="B233" s="67">
        <v>1222</v>
      </c>
      <c r="C233" s="66" t="s">
        <v>22</v>
      </c>
      <c r="D233" s="66" t="s">
        <v>617</v>
      </c>
      <c r="E233" s="64" t="s">
        <v>329</v>
      </c>
      <c r="F233" s="65" t="s">
        <v>618</v>
      </c>
      <c r="G233" s="64" t="s">
        <v>627</v>
      </c>
      <c r="H233" s="63">
        <v>1271</v>
      </c>
      <c r="I233" s="63" t="s">
        <v>628</v>
      </c>
      <c r="J233" s="63" t="s">
        <v>32</v>
      </c>
      <c r="K233" s="63" t="s">
        <v>29</v>
      </c>
      <c r="L233" s="30">
        <v>0</v>
      </c>
      <c r="M233" s="30">
        <v>23847</v>
      </c>
      <c r="N233" s="123">
        <v>0</v>
      </c>
      <c r="O233" s="30">
        <v>0</v>
      </c>
      <c r="P233" s="30">
        <v>23466</v>
      </c>
      <c r="Q233" s="124">
        <v>0</v>
      </c>
      <c r="R233" s="30">
        <v>0</v>
      </c>
      <c r="S233" s="30">
        <v>23360</v>
      </c>
      <c r="T233" s="125">
        <v>0</v>
      </c>
      <c r="U233" s="30">
        <v>0</v>
      </c>
      <c r="V233" s="30">
        <v>22872</v>
      </c>
      <c r="W233" s="126">
        <v>0</v>
      </c>
      <c r="X233" s="59"/>
      <c r="Y233" s="35">
        <v>0</v>
      </c>
      <c r="Z233" s="35">
        <v>70673</v>
      </c>
      <c r="AA233" s="127">
        <v>0</v>
      </c>
    </row>
    <row r="234" spans="1:27">
      <c r="A234" s="68" t="s">
        <v>22</v>
      </c>
      <c r="B234" s="67">
        <v>1222</v>
      </c>
      <c r="C234" s="66" t="s">
        <v>22</v>
      </c>
      <c r="D234" s="66" t="s">
        <v>617</v>
      </c>
      <c r="E234" s="64" t="s">
        <v>329</v>
      </c>
      <c r="F234" s="65" t="s">
        <v>618</v>
      </c>
      <c r="G234" s="64" t="s">
        <v>629</v>
      </c>
      <c r="H234" s="63">
        <v>1272</v>
      </c>
      <c r="I234" s="63" t="s">
        <v>630</v>
      </c>
      <c r="J234" s="63" t="s">
        <v>36</v>
      </c>
      <c r="K234" s="63" t="s">
        <v>29</v>
      </c>
      <c r="L234" s="30">
        <v>4</v>
      </c>
      <c r="M234" s="30">
        <v>2820</v>
      </c>
      <c r="N234" s="123">
        <v>0.14184397163120568</v>
      </c>
      <c r="O234" s="30">
        <v>1</v>
      </c>
      <c r="P234" s="30">
        <v>2802</v>
      </c>
      <c r="Q234" s="124">
        <v>3.5688793718772306E-4</v>
      </c>
      <c r="R234" s="30">
        <v>0</v>
      </c>
      <c r="S234" s="30">
        <v>2822</v>
      </c>
      <c r="T234" s="125">
        <v>0</v>
      </c>
      <c r="U234" s="30">
        <v>0</v>
      </c>
      <c r="V234" s="30">
        <v>2792</v>
      </c>
      <c r="W234" s="126">
        <v>0</v>
      </c>
      <c r="X234" s="59"/>
      <c r="Y234" s="35">
        <v>5</v>
      </c>
      <c r="Z234" s="35">
        <v>8444</v>
      </c>
      <c r="AA234" s="127">
        <v>5.9213642823306489E-2</v>
      </c>
    </row>
    <row r="235" spans="1:27">
      <c r="A235" s="68" t="s">
        <v>22</v>
      </c>
      <c r="B235" s="67">
        <v>1222</v>
      </c>
      <c r="C235" s="66" t="s">
        <v>22</v>
      </c>
      <c r="D235" s="66" t="s">
        <v>617</v>
      </c>
      <c r="E235" s="64" t="s">
        <v>329</v>
      </c>
      <c r="F235" s="65" t="s">
        <v>618</v>
      </c>
      <c r="G235" s="64" t="s">
        <v>631</v>
      </c>
      <c r="H235" s="63">
        <v>23338</v>
      </c>
      <c r="I235" s="63">
        <v>23338</v>
      </c>
      <c r="J235" s="63" t="s">
        <v>36</v>
      </c>
      <c r="K235" s="63" t="s">
        <v>29</v>
      </c>
      <c r="L235" s="30">
        <v>1</v>
      </c>
      <c r="M235" s="30">
        <v>2440</v>
      </c>
      <c r="N235" s="123">
        <v>4.0983606557377046E-2</v>
      </c>
      <c r="O235" s="30">
        <v>0</v>
      </c>
      <c r="P235" s="30">
        <v>2436</v>
      </c>
      <c r="Q235" s="124">
        <v>0</v>
      </c>
      <c r="R235" s="30">
        <v>7</v>
      </c>
      <c r="S235" s="30">
        <v>2438</v>
      </c>
      <c r="T235" s="125">
        <v>2.871205906480722E-3</v>
      </c>
      <c r="U235" s="30">
        <v>1</v>
      </c>
      <c r="V235" s="30">
        <v>2418</v>
      </c>
      <c r="W235" s="126">
        <v>4.1356492969396195E-4</v>
      </c>
      <c r="X235" s="59"/>
      <c r="Y235" s="35">
        <v>8</v>
      </c>
      <c r="Z235" s="35">
        <v>7314</v>
      </c>
      <c r="AA235" s="127">
        <v>0.10937927262783702</v>
      </c>
    </row>
    <row r="236" spans="1:27">
      <c r="A236" s="68" t="s">
        <v>22</v>
      </c>
      <c r="B236" s="67">
        <v>1222</v>
      </c>
      <c r="C236" s="66" t="s">
        <v>22</v>
      </c>
      <c r="D236" s="66" t="s">
        <v>632</v>
      </c>
      <c r="E236" s="64" t="s">
        <v>329</v>
      </c>
      <c r="F236" s="65" t="s">
        <v>633</v>
      </c>
      <c r="G236" s="64" t="s">
        <v>634</v>
      </c>
      <c r="H236" s="63">
        <v>1260</v>
      </c>
      <c r="I236" s="63" t="s">
        <v>635</v>
      </c>
      <c r="J236" s="63" t="s">
        <v>32</v>
      </c>
      <c r="K236" s="63" t="s">
        <v>29</v>
      </c>
      <c r="L236" s="30">
        <v>4</v>
      </c>
      <c r="M236" s="30">
        <v>12004</v>
      </c>
      <c r="N236" s="123">
        <v>3.3322225924691772E-2</v>
      </c>
      <c r="O236" s="30">
        <v>3</v>
      </c>
      <c r="P236" s="30">
        <v>11769</v>
      </c>
      <c r="Q236" s="124">
        <v>2.5490695895997962E-4</v>
      </c>
      <c r="R236" s="30">
        <v>37</v>
      </c>
      <c r="S236" s="30">
        <v>11784</v>
      </c>
      <c r="T236" s="125">
        <v>3.1398506449422945E-3</v>
      </c>
      <c r="U236" s="30">
        <v>35</v>
      </c>
      <c r="V236" s="30">
        <v>11572</v>
      </c>
      <c r="W236" s="126">
        <v>3.0245419979260282E-3</v>
      </c>
      <c r="X236" s="59"/>
      <c r="Y236" s="35">
        <v>44</v>
      </c>
      <c r="Z236" s="35">
        <v>35557</v>
      </c>
      <c r="AA236" s="127">
        <v>0.12374497286047755</v>
      </c>
    </row>
    <row r="237" spans="1:27">
      <c r="A237" s="68" t="s">
        <v>22</v>
      </c>
      <c r="B237" s="67">
        <v>1222</v>
      </c>
      <c r="C237" s="66" t="s">
        <v>22</v>
      </c>
      <c r="D237" s="66" t="s">
        <v>636</v>
      </c>
      <c r="E237" s="64" t="s">
        <v>329</v>
      </c>
      <c r="F237" s="65" t="s">
        <v>633</v>
      </c>
      <c r="G237" s="64" t="s">
        <v>637</v>
      </c>
      <c r="H237" s="63">
        <v>1280</v>
      </c>
      <c r="I237" s="63" t="s">
        <v>638</v>
      </c>
      <c r="J237" s="63" t="s">
        <v>32</v>
      </c>
      <c r="K237" s="63" t="s">
        <v>29</v>
      </c>
      <c r="L237" s="30">
        <v>2</v>
      </c>
      <c r="M237" s="30">
        <v>5311</v>
      </c>
      <c r="N237" s="123">
        <v>3.7657691583505931E-2</v>
      </c>
      <c r="O237" s="30">
        <v>32</v>
      </c>
      <c r="P237" s="30">
        <v>5186</v>
      </c>
      <c r="Q237" s="124">
        <v>6.1704589278827613E-3</v>
      </c>
      <c r="R237" s="30">
        <v>40</v>
      </c>
      <c r="S237" s="30">
        <v>5158</v>
      </c>
      <c r="T237" s="125">
        <v>7.7549437766576195E-3</v>
      </c>
      <c r="U237" s="30">
        <v>13</v>
      </c>
      <c r="V237" s="30">
        <v>5000</v>
      </c>
      <c r="W237" s="126">
        <v>2.5999999999999999E-3</v>
      </c>
      <c r="X237" s="59"/>
      <c r="Y237" s="35">
        <v>74</v>
      </c>
      <c r="Z237" s="35">
        <v>15655</v>
      </c>
      <c r="AA237" s="127">
        <v>0.4726924305333759</v>
      </c>
    </row>
    <row r="238" spans="1:27">
      <c r="A238" s="68" t="s">
        <v>22</v>
      </c>
      <c r="B238" s="67">
        <v>1222</v>
      </c>
      <c r="C238" s="66" t="s">
        <v>22</v>
      </c>
      <c r="D238" s="66" t="s">
        <v>636</v>
      </c>
      <c r="E238" s="64" t="s">
        <v>329</v>
      </c>
      <c r="F238" s="65" t="s">
        <v>633</v>
      </c>
      <c r="G238" s="64" t="s">
        <v>639</v>
      </c>
      <c r="H238" s="63">
        <v>1281</v>
      </c>
      <c r="I238" s="63" t="s">
        <v>640</v>
      </c>
      <c r="J238" s="63" t="s">
        <v>32</v>
      </c>
      <c r="K238" s="63" t="s">
        <v>29</v>
      </c>
      <c r="L238" s="30">
        <v>0</v>
      </c>
      <c r="M238" s="30">
        <v>1396</v>
      </c>
      <c r="N238" s="123">
        <v>0</v>
      </c>
      <c r="O238" s="30">
        <v>0</v>
      </c>
      <c r="P238" s="30">
        <v>1396</v>
      </c>
      <c r="Q238" s="124">
        <v>0</v>
      </c>
      <c r="R238" s="30">
        <v>0</v>
      </c>
      <c r="S238" s="30">
        <v>1418</v>
      </c>
      <c r="T238" s="125">
        <v>0</v>
      </c>
      <c r="U238" s="30">
        <v>0</v>
      </c>
      <c r="V238" s="30">
        <v>1419</v>
      </c>
      <c r="W238" s="126">
        <v>0</v>
      </c>
      <c r="X238" s="59"/>
      <c r="Y238" s="35">
        <v>0</v>
      </c>
      <c r="Z238" s="35">
        <v>4210</v>
      </c>
      <c r="AA238" s="127">
        <v>0</v>
      </c>
    </row>
    <row r="239" spans="1:27">
      <c r="A239" s="68" t="s">
        <v>22</v>
      </c>
      <c r="B239" s="67">
        <v>1222</v>
      </c>
      <c r="C239" s="66" t="s">
        <v>22</v>
      </c>
      <c r="D239" s="66" t="s">
        <v>636</v>
      </c>
      <c r="E239" s="64" t="s">
        <v>329</v>
      </c>
      <c r="F239" s="65" t="s">
        <v>633</v>
      </c>
      <c r="G239" s="64" t="s">
        <v>641</v>
      </c>
      <c r="H239" s="63">
        <v>1290</v>
      </c>
      <c r="I239" s="63" t="s">
        <v>642</v>
      </c>
      <c r="J239" s="63" t="s">
        <v>47</v>
      </c>
      <c r="K239" s="63" t="s">
        <v>29</v>
      </c>
      <c r="L239" s="30">
        <v>0</v>
      </c>
      <c r="M239" s="30">
        <v>1222</v>
      </c>
      <c r="N239" s="123">
        <v>0</v>
      </c>
      <c r="O239" s="30">
        <v>0</v>
      </c>
      <c r="P239" s="30">
        <v>1211</v>
      </c>
      <c r="Q239" s="124">
        <v>0</v>
      </c>
      <c r="R239" s="30">
        <v>0</v>
      </c>
      <c r="S239" s="30">
        <v>1207</v>
      </c>
      <c r="T239" s="125">
        <v>0</v>
      </c>
      <c r="U239" s="30">
        <v>0</v>
      </c>
      <c r="V239" s="30">
        <v>1190</v>
      </c>
      <c r="W239" s="126">
        <v>0</v>
      </c>
      <c r="X239" s="59"/>
      <c r="Y239" s="35">
        <v>0</v>
      </c>
      <c r="Z239" s="35">
        <v>3640</v>
      </c>
      <c r="AA239" s="127">
        <v>0</v>
      </c>
    </row>
    <row r="240" spans="1:27">
      <c r="A240" s="68" t="s">
        <v>22</v>
      </c>
      <c r="B240" s="67">
        <v>1222</v>
      </c>
      <c r="C240" s="66" t="s">
        <v>22</v>
      </c>
      <c r="D240" s="66" t="s">
        <v>643</v>
      </c>
      <c r="E240" s="64" t="s">
        <v>329</v>
      </c>
      <c r="F240" s="65" t="s">
        <v>644</v>
      </c>
      <c r="G240" s="64" t="s">
        <v>645</v>
      </c>
      <c r="H240" s="63">
        <v>1257</v>
      </c>
      <c r="I240" s="63" t="s">
        <v>646</v>
      </c>
      <c r="J240" s="63" t="s">
        <v>32</v>
      </c>
      <c r="K240" s="63" t="s">
        <v>29</v>
      </c>
      <c r="L240" s="30">
        <v>12</v>
      </c>
      <c r="M240" s="30">
        <v>27352</v>
      </c>
      <c r="N240" s="123">
        <v>4.3872477332553381E-2</v>
      </c>
      <c r="O240" s="30">
        <v>19</v>
      </c>
      <c r="P240" s="30">
        <v>26898</v>
      </c>
      <c r="Q240" s="124">
        <v>7.0637222098297273E-4</v>
      </c>
      <c r="R240" s="30">
        <v>14</v>
      </c>
      <c r="S240" s="30">
        <v>26868</v>
      </c>
      <c r="T240" s="125">
        <v>5.2106595206193246E-4</v>
      </c>
      <c r="U240" s="30">
        <v>15</v>
      </c>
      <c r="V240" s="30">
        <v>26261</v>
      </c>
      <c r="W240" s="126">
        <v>5.7118921594760295E-4</v>
      </c>
      <c r="X240" s="59"/>
      <c r="Y240" s="35">
        <v>45</v>
      </c>
      <c r="Z240" s="35">
        <v>81118</v>
      </c>
      <c r="AA240" s="127">
        <v>5.5474740501491655E-2</v>
      </c>
    </row>
    <row r="241" spans="1:27">
      <c r="A241" s="68" t="s">
        <v>22</v>
      </c>
      <c r="B241" s="67">
        <v>1222</v>
      </c>
      <c r="C241" s="66" t="s">
        <v>22</v>
      </c>
      <c r="D241" s="66" t="s">
        <v>643</v>
      </c>
      <c r="E241" s="64" t="s">
        <v>329</v>
      </c>
      <c r="F241" s="65" t="s">
        <v>644</v>
      </c>
      <c r="G241" s="64" t="s">
        <v>647</v>
      </c>
      <c r="H241" s="63">
        <v>1267</v>
      </c>
      <c r="I241" s="63" t="s">
        <v>648</v>
      </c>
      <c r="J241" s="63" t="s">
        <v>36</v>
      </c>
      <c r="K241" s="63" t="s">
        <v>29</v>
      </c>
      <c r="L241" s="30">
        <v>1</v>
      </c>
      <c r="M241" s="30">
        <v>4041</v>
      </c>
      <c r="N241" s="123">
        <v>2.4746349913387776E-2</v>
      </c>
      <c r="O241" s="30">
        <v>0</v>
      </c>
      <c r="P241" s="30">
        <v>4032</v>
      </c>
      <c r="Q241" s="124">
        <v>0</v>
      </c>
      <c r="R241" s="30">
        <v>7</v>
      </c>
      <c r="S241" s="30">
        <v>4053</v>
      </c>
      <c r="T241" s="125">
        <v>1.7271157167530224E-3</v>
      </c>
      <c r="U241" s="30">
        <v>15</v>
      </c>
      <c r="V241" s="30">
        <v>4026</v>
      </c>
      <c r="W241" s="126">
        <v>3.7257824143070045E-3</v>
      </c>
      <c r="X241" s="59"/>
      <c r="Y241" s="35">
        <v>8</v>
      </c>
      <c r="Z241" s="35">
        <v>12126</v>
      </c>
      <c r="AA241" s="127">
        <v>6.5973940293584041E-2</v>
      </c>
    </row>
    <row r="242" spans="1:27">
      <c r="A242" s="68" t="s">
        <v>22</v>
      </c>
      <c r="B242" s="67">
        <v>1222</v>
      </c>
      <c r="C242" s="66" t="s">
        <v>22</v>
      </c>
      <c r="D242" s="66" t="s">
        <v>643</v>
      </c>
      <c r="E242" s="64" t="s">
        <v>329</v>
      </c>
      <c r="F242" s="65" t="s">
        <v>644</v>
      </c>
      <c r="G242" s="64" t="s">
        <v>649</v>
      </c>
      <c r="H242" s="63">
        <v>1263</v>
      </c>
      <c r="I242" s="63" t="s">
        <v>650</v>
      </c>
      <c r="J242" s="63" t="s">
        <v>36</v>
      </c>
      <c r="K242" s="63" t="s">
        <v>29</v>
      </c>
      <c r="L242" s="30">
        <v>25</v>
      </c>
      <c r="M242" s="30">
        <v>4880</v>
      </c>
      <c r="N242" s="123">
        <v>0.51229508196721307</v>
      </c>
      <c r="O242" s="30">
        <v>20</v>
      </c>
      <c r="P242" s="30">
        <v>4878</v>
      </c>
      <c r="Q242" s="124">
        <v>4.1000410004100041E-3</v>
      </c>
      <c r="R242" s="30">
        <v>18</v>
      </c>
      <c r="S242" s="30">
        <v>4914</v>
      </c>
      <c r="T242" s="125">
        <v>3.663003663003663E-3</v>
      </c>
      <c r="U242" s="30">
        <v>24</v>
      </c>
      <c r="V242" s="30">
        <v>4919</v>
      </c>
      <c r="W242" s="126">
        <v>4.8790404553771096E-3</v>
      </c>
      <c r="X242" s="59"/>
      <c r="Y242" s="35">
        <v>63</v>
      </c>
      <c r="Z242" s="35">
        <v>14672</v>
      </c>
      <c r="AA242" s="127">
        <v>0.42938931297709926</v>
      </c>
    </row>
    <row r="243" spans="1:27">
      <c r="A243" s="68" t="s">
        <v>22</v>
      </c>
      <c r="B243" s="67">
        <v>1222</v>
      </c>
      <c r="C243" s="66" t="s">
        <v>22</v>
      </c>
      <c r="D243" s="66" t="s">
        <v>643</v>
      </c>
      <c r="E243" s="64" t="s">
        <v>329</v>
      </c>
      <c r="F243" s="65" t="s">
        <v>644</v>
      </c>
      <c r="G243" s="64" t="s">
        <v>651</v>
      </c>
      <c r="H243" s="63">
        <v>1264</v>
      </c>
      <c r="I243" s="63" t="s">
        <v>652</v>
      </c>
      <c r="J243" s="63" t="s">
        <v>32</v>
      </c>
      <c r="K243" s="63" t="s">
        <v>29</v>
      </c>
      <c r="L243" s="30">
        <v>42</v>
      </c>
      <c r="M243" s="30">
        <v>2964</v>
      </c>
      <c r="N243" s="123">
        <v>1.417004048582996</v>
      </c>
      <c r="O243" s="30">
        <v>27</v>
      </c>
      <c r="P243" s="30">
        <v>2950</v>
      </c>
      <c r="Q243" s="124">
        <v>9.1525423728813556E-3</v>
      </c>
      <c r="R243" s="30">
        <v>39</v>
      </c>
      <c r="S243" s="30">
        <v>2966</v>
      </c>
      <c r="T243" s="125">
        <v>1.3149022252191504E-2</v>
      </c>
      <c r="U243" s="30">
        <v>32</v>
      </c>
      <c r="V243" s="30">
        <v>2983</v>
      </c>
      <c r="W243" s="126">
        <v>1.0727455581629233E-2</v>
      </c>
      <c r="X243" s="59"/>
      <c r="Y243" s="35">
        <v>108</v>
      </c>
      <c r="Z243" s="35">
        <v>8880</v>
      </c>
      <c r="AA243" s="127">
        <v>1.2162162162162162</v>
      </c>
    </row>
    <row r="244" spans="1:27">
      <c r="A244" s="68" t="s">
        <v>22</v>
      </c>
      <c r="B244" s="67">
        <v>1222</v>
      </c>
      <c r="C244" s="66" t="s">
        <v>22</v>
      </c>
      <c r="D244" s="66" t="s">
        <v>653</v>
      </c>
      <c r="E244" s="64" t="s">
        <v>329</v>
      </c>
      <c r="F244" s="65" t="s">
        <v>654</v>
      </c>
      <c r="G244" s="64" t="s">
        <v>655</v>
      </c>
      <c r="H244" s="63">
        <v>1324</v>
      </c>
      <c r="I244" s="63" t="s">
        <v>656</v>
      </c>
      <c r="J244" s="63" t="s">
        <v>32</v>
      </c>
      <c r="K244" s="63" t="s">
        <v>29</v>
      </c>
      <c r="L244" s="30">
        <v>14</v>
      </c>
      <c r="M244" s="30">
        <v>2573</v>
      </c>
      <c r="N244" s="123">
        <v>0.54411193159735716</v>
      </c>
      <c r="O244" s="30">
        <v>16</v>
      </c>
      <c r="P244" s="30">
        <v>2553</v>
      </c>
      <c r="Q244" s="124">
        <v>6.2671367019193104E-3</v>
      </c>
      <c r="R244" s="30">
        <v>11</v>
      </c>
      <c r="S244" s="30">
        <v>2557</v>
      </c>
      <c r="T244" s="125">
        <v>4.3019163081736414E-3</v>
      </c>
      <c r="U244" s="30">
        <v>38</v>
      </c>
      <c r="V244" s="30">
        <v>2523</v>
      </c>
      <c r="W244" s="126">
        <v>1.5061434799841459E-2</v>
      </c>
      <c r="X244" s="59"/>
      <c r="Y244" s="35">
        <v>41</v>
      </c>
      <c r="Z244" s="35">
        <v>7683</v>
      </c>
      <c r="AA244" s="127">
        <v>0.53364571131068594</v>
      </c>
    </row>
    <row r="245" spans="1:27">
      <c r="A245" s="68" t="s">
        <v>22</v>
      </c>
      <c r="B245" s="67">
        <v>1222</v>
      </c>
      <c r="C245" s="66" t="s">
        <v>22</v>
      </c>
      <c r="D245" s="66" t="s">
        <v>657</v>
      </c>
      <c r="E245" s="64" t="s">
        <v>329</v>
      </c>
      <c r="F245" s="65" t="s">
        <v>654</v>
      </c>
      <c r="G245" s="64" t="s">
        <v>658</v>
      </c>
      <c r="H245" s="63">
        <v>1335</v>
      </c>
      <c r="I245" s="63" t="s">
        <v>659</v>
      </c>
      <c r="J245" s="63" t="s">
        <v>36</v>
      </c>
      <c r="K245" s="63" t="s">
        <v>29</v>
      </c>
      <c r="L245" s="30">
        <v>1</v>
      </c>
      <c r="M245" s="30">
        <v>3529</v>
      </c>
      <c r="N245" s="123">
        <v>2.8336639274582034E-2</v>
      </c>
      <c r="O245" s="30">
        <v>3</v>
      </c>
      <c r="P245" s="30">
        <v>3470</v>
      </c>
      <c r="Q245" s="124">
        <v>8.6455331412103745E-4</v>
      </c>
      <c r="R245" s="30">
        <v>0</v>
      </c>
      <c r="S245" s="30">
        <v>3467</v>
      </c>
      <c r="T245" s="125">
        <v>0</v>
      </c>
      <c r="U245" s="30">
        <v>0</v>
      </c>
      <c r="V245" s="30">
        <v>3401</v>
      </c>
      <c r="W245" s="126">
        <v>0</v>
      </c>
      <c r="X245" s="59"/>
      <c r="Y245" s="35">
        <v>4</v>
      </c>
      <c r="Z245" s="35">
        <v>10466</v>
      </c>
      <c r="AA245" s="127">
        <v>3.8218994840435699E-2</v>
      </c>
    </row>
    <row r="246" spans="1:27">
      <c r="A246" s="68" t="s">
        <v>22</v>
      </c>
      <c r="B246" s="67">
        <v>1222</v>
      </c>
      <c r="C246" s="66" t="s">
        <v>22</v>
      </c>
      <c r="D246" s="66" t="s">
        <v>653</v>
      </c>
      <c r="E246" s="64" t="s">
        <v>329</v>
      </c>
      <c r="F246" s="65" t="s">
        <v>654</v>
      </c>
      <c r="G246" s="64" t="s">
        <v>660</v>
      </c>
      <c r="H246" s="63">
        <v>1334</v>
      </c>
      <c r="I246" s="63" t="s">
        <v>661</v>
      </c>
      <c r="J246" s="63" t="s">
        <v>36</v>
      </c>
      <c r="K246" s="63" t="s">
        <v>29</v>
      </c>
      <c r="L246" s="30">
        <v>3</v>
      </c>
      <c r="M246" s="30">
        <v>342</v>
      </c>
      <c r="N246" s="123">
        <v>0.8771929824561403</v>
      </c>
      <c r="O246" s="30">
        <v>2</v>
      </c>
      <c r="P246" s="30">
        <v>342</v>
      </c>
      <c r="Q246" s="124">
        <v>5.8479532163742687E-3</v>
      </c>
      <c r="R246" s="30">
        <v>24</v>
      </c>
      <c r="S246" s="30">
        <v>341</v>
      </c>
      <c r="T246" s="125">
        <v>7.0381231671554259E-2</v>
      </c>
      <c r="U246" s="30">
        <v>10</v>
      </c>
      <c r="V246" s="30">
        <v>340</v>
      </c>
      <c r="W246" s="126">
        <v>2.9411764705882353E-2</v>
      </c>
      <c r="X246" s="59"/>
      <c r="Y246" s="35">
        <v>29</v>
      </c>
      <c r="Z246" s="35">
        <v>1025</v>
      </c>
      <c r="AA246" s="127">
        <v>2.8292682926829267</v>
      </c>
    </row>
    <row r="247" spans="1:27">
      <c r="A247" s="68" t="s">
        <v>22</v>
      </c>
      <c r="B247" s="67">
        <v>1222</v>
      </c>
      <c r="C247" s="66" t="s">
        <v>22</v>
      </c>
      <c r="D247" s="66" t="s">
        <v>662</v>
      </c>
      <c r="E247" s="64" t="s">
        <v>329</v>
      </c>
      <c r="F247" s="65" t="s">
        <v>663</v>
      </c>
      <c r="G247" s="64" t="s">
        <v>664</v>
      </c>
      <c r="H247" s="63">
        <v>1233</v>
      </c>
      <c r="I247" s="63" t="s">
        <v>665</v>
      </c>
      <c r="J247" s="63" t="s">
        <v>32</v>
      </c>
      <c r="K247" s="63" t="s">
        <v>29</v>
      </c>
      <c r="L247" s="30">
        <v>7</v>
      </c>
      <c r="M247" s="30">
        <v>35110</v>
      </c>
      <c r="N247" s="123">
        <v>1.9937339789233836E-2</v>
      </c>
      <c r="O247" s="30">
        <v>2</v>
      </c>
      <c r="P247" s="30">
        <v>34562</v>
      </c>
      <c r="Q247" s="124">
        <v>5.786702158439905E-5</v>
      </c>
      <c r="R247" s="30">
        <v>20</v>
      </c>
      <c r="S247" s="30">
        <v>34534</v>
      </c>
      <c r="T247" s="125">
        <v>5.7913939885330401E-4</v>
      </c>
      <c r="U247" s="30">
        <v>45</v>
      </c>
      <c r="V247" s="30">
        <v>33853</v>
      </c>
      <c r="W247" s="126">
        <v>1.329276578146693E-3</v>
      </c>
      <c r="X247" s="59"/>
      <c r="Y247" s="35">
        <v>29</v>
      </c>
      <c r="Z247" s="35">
        <v>104206</v>
      </c>
      <c r="AA247" s="127">
        <v>2.7829491583977888E-2</v>
      </c>
    </row>
    <row r="248" spans="1:27">
      <c r="A248" s="68" t="s">
        <v>22</v>
      </c>
      <c r="B248" s="67">
        <v>1222</v>
      </c>
      <c r="C248" s="66" t="s">
        <v>22</v>
      </c>
      <c r="D248" s="66" t="s">
        <v>666</v>
      </c>
      <c r="E248" s="64" t="s">
        <v>329</v>
      </c>
      <c r="F248" s="65" t="s">
        <v>663</v>
      </c>
      <c r="G248" s="64" t="s">
        <v>667</v>
      </c>
      <c r="H248" s="63">
        <v>1283</v>
      </c>
      <c r="I248" s="63" t="s">
        <v>668</v>
      </c>
      <c r="J248" s="63" t="s">
        <v>36</v>
      </c>
      <c r="K248" s="63" t="s">
        <v>29</v>
      </c>
      <c r="L248" s="30">
        <v>7</v>
      </c>
      <c r="M248" s="30">
        <v>3843</v>
      </c>
      <c r="N248" s="123">
        <v>0.18214936247723132</v>
      </c>
      <c r="O248" s="30">
        <v>0</v>
      </c>
      <c r="P248" s="30">
        <v>3813</v>
      </c>
      <c r="Q248" s="124">
        <v>0</v>
      </c>
      <c r="R248" s="30">
        <v>58</v>
      </c>
      <c r="S248" s="30">
        <v>3815</v>
      </c>
      <c r="T248" s="125">
        <v>1.5203145478374836E-2</v>
      </c>
      <c r="U248" s="30">
        <v>0</v>
      </c>
      <c r="V248" s="30">
        <v>3788</v>
      </c>
      <c r="W248" s="126">
        <v>0</v>
      </c>
      <c r="X248" s="59"/>
      <c r="Y248" s="35">
        <v>65</v>
      </c>
      <c r="Z248" s="35">
        <v>11471</v>
      </c>
      <c r="AA248" s="127">
        <v>0.56664632551651994</v>
      </c>
    </row>
    <row r="249" spans="1:27">
      <c r="A249" s="68" t="s">
        <v>22</v>
      </c>
      <c r="B249" s="67">
        <v>1222</v>
      </c>
      <c r="C249" s="66" t="s">
        <v>22</v>
      </c>
      <c r="D249" s="66" t="s">
        <v>666</v>
      </c>
      <c r="E249" s="64" t="s">
        <v>329</v>
      </c>
      <c r="F249" s="65" t="s">
        <v>663</v>
      </c>
      <c r="G249" s="64" t="s">
        <v>669</v>
      </c>
      <c r="H249" s="63">
        <v>1282</v>
      </c>
      <c r="I249" s="63" t="s">
        <v>670</v>
      </c>
      <c r="J249" s="63" t="s">
        <v>36</v>
      </c>
      <c r="K249" s="63" t="s">
        <v>29</v>
      </c>
      <c r="L249" s="30">
        <v>0</v>
      </c>
      <c r="M249" s="30">
        <v>10830</v>
      </c>
      <c r="N249" s="123">
        <v>0</v>
      </c>
      <c r="O249" s="30">
        <v>3</v>
      </c>
      <c r="P249" s="30">
        <v>10663</v>
      </c>
      <c r="Q249" s="124">
        <v>2.8134671293257059E-4</v>
      </c>
      <c r="R249" s="30">
        <v>18</v>
      </c>
      <c r="S249" s="30">
        <v>10663</v>
      </c>
      <c r="T249" s="125">
        <v>1.6880802775954234E-3</v>
      </c>
      <c r="U249" s="30">
        <v>137</v>
      </c>
      <c r="V249" s="30">
        <v>10493</v>
      </c>
      <c r="W249" s="126">
        <v>1.3056323263127799E-2</v>
      </c>
      <c r="X249" s="59"/>
      <c r="Y249" s="35">
        <v>21</v>
      </c>
      <c r="Z249" s="35">
        <v>32156</v>
      </c>
      <c r="AA249" s="127">
        <v>6.5306630177882824E-2</v>
      </c>
    </row>
    <row r="250" spans="1:27">
      <c r="A250" s="68" t="s">
        <v>22</v>
      </c>
      <c r="B250" s="67">
        <v>1222</v>
      </c>
      <c r="C250" s="66" t="s">
        <v>22</v>
      </c>
      <c r="D250" s="66" t="s">
        <v>418</v>
      </c>
      <c r="E250" s="64" t="s">
        <v>329</v>
      </c>
      <c r="F250" s="65" t="s">
        <v>671</v>
      </c>
      <c r="G250" s="64" t="s">
        <v>672</v>
      </c>
      <c r="H250" s="63">
        <v>1237</v>
      </c>
      <c r="I250" s="63" t="s">
        <v>673</v>
      </c>
      <c r="J250" s="63" t="s">
        <v>28</v>
      </c>
      <c r="K250" s="63" t="s">
        <v>29</v>
      </c>
      <c r="L250" s="30">
        <v>0</v>
      </c>
      <c r="M250" s="30">
        <v>8663</v>
      </c>
      <c r="N250" s="123">
        <v>0</v>
      </c>
      <c r="O250" s="30">
        <v>0</v>
      </c>
      <c r="P250" s="30">
        <v>8618</v>
      </c>
      <c r="Q250" s="124">
        <v>0</v>
      </c>
      <c r="R250" s="30">
        <v>59</v>
      </c>
      <c r="S250" s="30">
        <v>8669</v>
      </c>
      <c r="T250" s="125">
        <v>6.80585996077979E-3</v>
      </c>
      <c r="U250" s="30">
        <v>79</v>
      </c>
      <c r="V250" s="30">
        <v>8656</v>
      </c>
      <c r="W250" s="126">
        <v>9.1266173752310529E-3</v>
      </c>
      <c r="X250" s="59"/>
      <c r="Y250" s="35">
        <v>59</v>
      </c>
      <c r="Z250" s="35">
        <v>25950</v>
      </c>
      <c r="AA250" s="127">
        <v>0.22736030828516376</v>
      </c>
    </row>
    <row r="251" spans="1:27">
      <c r="A251" s="68" t="s">
        <v>22</v>
      </c>
      <c r="B251" s="67">
        <v>1222</v>
      </c>
      <c r="C251" s="66" t="s">
        <v>22</v>
      </c>
      <c r="D251" s="66" t="s">
        <v>418</v>
      </c>
      <c r="E251" s="64" t="s">
        <v>329</v>
      </c>
      <c r="F251" s="65" t="s">
        <v>671</v>
      </c>
      <c r="G251" s="64" t="s">
        <v>674</v>
      </c>
      <c r="H251" s="63">
        <v>1247</v>
      </c>
      <c r="I251" s="63" t="s">
        <v>675</v>
      </c>
      <c r="J251" s="63" t="s">
        <v>32</v>
      </c>
      <c r="K251" s="63" t="s">
        <v>29</v>
      </c>
      <c r="L251" s="30">
        <v>0</v>
      </c>
      <c r="M251" s="30">
        <v>56736</v>
      </c>
      <c r="N251" s="123">
        <v>0</v>
      </c>
      <c r="O251" s="30">
        <v>0</v>
      </c>
      <c r="P251" s="30">
        <v>55724</v>
      </c>
      <c r="Q251" s="124">
        <v>0</v>
      </c>
      <c r="R251" s="30">
        <v>0</v>
      </c>
      <c r="S251" s="30">
        <v>55486</v>
      </c>
      <c r="T251" s="125">
        <v>0</v>
      </c>
      <c r="U251" s="30">
        <v>0</v>
      </c>
      <c r="V251" s="30">
        <v>54206</v>
      </c>
      <c r="W251" s="126">
        <v>0</v>
      </c>
      <c r="X251" s="59"/>
      <c r="Y251" s="35">
        <v>0</v>
      </c>
      <c r="Z251" s="35">
        <v>167946</v>
      </c>
      <c r="AA251" s="127">
        <v>0</v>
      </c>
    </row>
    <row r="252" spans="1:27">
      <c r="A252" s="68" t="s">
        <v>22</v>
      </c>
      <c r="B252" s="67">
        <v>1222</v>
      </c>
      <c r="C252" s="66" t="s">
        <v>22</v>
      </c>
      <c r="D252" s="66" t="s">
        <v>418</v>
      </c>
      <c r="E252" s="64" t="s">
        <v>329</v>
      </c>
      <c r="F252" s="65" t="s">
        <v>671</v>
      </c>
      <c r="G252" s="64" t="s">
        <v>676</v>
      </c>
      <c r="H252" s="63">
        <v>1251</v>
      </c>
      <c r="I252" s="63" t="s">
        <v>677</v>
      </c>
      <c r="J252" s="63" t="s">
        <v>36</v>
      </c>
      <c r="K252" s="63" t="s">
        <v>29</v>
      </c>
      <c r="L252" s="30">
        <v>20</v>
      </c>
      <c r="M252" s="30">
        <v>13647</v>
      </c>
      <c r="N252" s="123">
        <v>0.14655235582911996</v>
      </c>
      <c r="O252" s="30">
        <v>105</v>
      </c>
      <c r="P252" s="30">
        <v>13688</v>
      </c>
      <c r="Q252" s="124">
        <v>7.6709526592635881E-3</v>
      </c>
      <c r="R252" s="30">
        <v>140</v>
      </c>
      <c r="S252" s="30">
        <v>13759</v>
      </c>
      <c r="T252" s="125">
        <v>1.0175158078348717E-2</v>
      </c>
      <c r="U252" s="30">
        <v>191</v>
      </c>
      <c r="V252" s="30">
        <v>13744</v>
      </c>
      <c r="W252" s="126">
        <v>1.389697322467986E-2</v>
      </c>
      <c r="X252" s="59"/>
      <c r="Y252" s="35">
        <v>265</v>
      </c>
      <c r="Z252" s="35">
        <v>41094</v>
      </c>
      <c r="AA252" s="127">
        <v>0.64486299703119676</v>
      </c>
    </row>
    <row r="253" spans="1:27">
      <c r="A253" s="68" t="s">
        <v>22</v>
      </c>
      <c r="B253" s="67">
        <v>1222</v>
      </c>
      <c r="C253" s="66" t="s">
        <v>22</v>
      </c>
      <c r="D253" s="66" t="s">
        <v>418</v>
      </c>
      <c r="E253" s="64" t="s">
        <v>329</v>
      </c>
      <c r="F253" s="65" t="s">
        <v>671</v>
      </c>
      <c r="G253" s="64" t="s">
        <v>678</v>
      </c>
      <c r="H253" s="63">
        <v>11023</v>
      </c>
      <c r="I253" s="63" t="s">
        <v>679</v>
      </c>
      <c r="J253" s="63" t="s">
        <v>36</v>
      </c>
      <c r="K253" s="63" t="s">
        <v>29</v>
      </c>
      <c r="L253" s="30">
        <v>50</v>
      </c>
      <c r="M253" s="30">
        <v>9382</v>
      </c>
      <c r="N253" s="123">
        <v>0.5329354082285227</v>
      </c>
      <c r="O253" s="30">
        <v>44</v>
      </c>
      <c r="P253" s="30">
        <v>9372</v>
      </c>
      <c r="Q253" s="124">
        <v>4.6948356807511738E-3</v>
      </c>
      <c r="R253" s="30">
        <v>9</v>
      </c>
      <c r="S253" s="30">
        <v>9437</v>
      </c>
      <c r="T253" s="125">
        <v>9.5369291088269578E-4</v>
      </c>
      <c r="U253" s="30">
        <v>35</v>
      </c>
      <c r="V253" s="30">
        <v>9397</v>
      </c>
      <c r="W253" s="126">
        <v>3.7245929551984677E-3</v>
      </c>
      <c r="X253" s="59"/>
      <c r="Y253" s="35">
        <v>103</v>
      </c>
      <c r="Z253" s="35">
        <v>28191</v>
      </c>
      <c r="AA253" s="127">
        <v>0.36536483274804016</v>
      </c>
    </row>
    <row r="254" spans="1:27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62">
        <v>3207</v>
      </c>
      <c r="M254" s="62">
        <v>913423</v>
      </c>
      <c r="N254" s="123">
        <v>3.5109691785733445E-3</v>
      </c>
      <c r="O254" s="61">
        <v>3584</v>
      </c>
      <c r="P254" s="61">
        <v>904016</v>
      </c>
      <c r="Q254" s="124">
        <v>3.9645316012105981E-3</v>
      </c>
      <c r="R254" s="60">
        <v>5337</v>
      </c>
      <c r="S254" s="60">
        <v>904174</v>
      </c>
      <c r="T254" s="125">
        <v>5.9026249372355318E-3</v>
      </c>
      <c r="U254" s="129">
        <v>5325</v>
      </c>
      <c r="V254" s="129">
        <v>893198</v>
      </c>
      <c r="W254" s="126">
        <v>5.9617240522258225E-3</v>
      </c>
      <c r="X254" s="59"/>
      <c r="Y254" s="58">
        <v>12128</v>
      </c>
      <c r="Z254" s="58">
        <v>2721613</v>
      </c>
      <c r="AA254" s="127">
        <v>0.44561809485771858</v>
      </c>
    </row>
  </sheetData>
  <autoFilter ref="A6:AA254" xr:uid="{E8240240-B910-490E-AB0F-EDD058703FFE}"/>
  <mergeCells count="19">
    <mergeCell ref="E1:E3"/>
    <mergeCell ref="F1:G1"/>
    <mergeCell ref="H2:H3"/>
    <mergeCell ref="A5:A6"/>
    <mergeCell ref="B5:B6"/>
    <mergeCell ref="C5:C6"/>
    <mergeCell ref="D5:D6"/>
    <mergeCell ref="Y5:AA5"/>
    <mergeCell ref="E5:E6"/>
    <mergeCell ref="F5:F6"/>
    <mergeCell ref="G5:G6"/>
    <mergeCell ref="H5:H6"/>
    <mergeCell ref="I5:I6"/>
    <mergeCell ref="J5:J6"/>
    <mergeCell ref="K5:K6"/>
    <mergeCell ref="L5:N5"/>
    <mergeCell ref="O5:Q5"/>
    <mergeCell ref="R5:T5"/>
    <mergeCell ref="U5:W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76B23-8E02-40C7-8E36-D71C5EE45C51}">
  <sheetPr>
    <tabColor rgb="FF00B050"/>
  </sheetPr>
  <dimension ref="B1:U13"/>
  <sheetViews>
    <sheetView showGridLines="0" workbookViewId="0">
      <pane xSplit="5" ySplit="8" topLeftCell="F9" activePane="bottomRight" state="frozen"/>
      <selection pane="topRight" activeCell="D1" sqref="D1"/>
      <selection pane="bottomLeft" activeCell="A8" sqref="A8"/>
      <selection pane="bottomRight" activeCell="Q10" sqref="Q10"/>
    </sheetView>
  </sheetViews>
  <sheetFormatPr baseColWidth="10" defaultRowHeight="15"/>
  <cols>
    <col min="1" max="1" width="2.5703125" customWidth="1"/>
    <col min="2" max="2" width="17" customWidth="1"/>
    <col min="3" max="3" width="7.28515625" customWidth="1"/>
    <col min="4" max="4" width="51.140625" customWidth="1"/>
    <col min="5" max="5" width="15.140625" customWidth="1"/>
    <col min="6" max="6" width="12.7109375" style="57" customWidth="1"/>
    <col min="7" max="7" width="15.7109375" style="57" customWidth="1"/>
    <col min="8" max="8" width="9.42578125" style="56" customWidth="1"/>
    <col min="9" max="9" width="13" style="57" customWidth="1"/>
    <col min="10" max="10" width="14.85546875" style="57" customWidth="1"/>
    <col min="11" max="11" width="9.42578125" style="56" customWidth="1"/>
    <col min="12" max="12" width="13" style="57" customWidth="1"/>
    <col min="13" max="13" width="15.28515625" style="57" customWidth="1"/>
    <col min="14" max="14" width="9.28515625" style="56" customWidth="1"/>
    <col min="15" max="15" width="13" style="57" customWidth="1"/>
    <col min="16" max="16" width="14.85546875" style="57" customWidth="1"/>
    <col min="17" max="17" width="13.42578125" style="56" customWidth="1"/>
    <col min="18" max="18" width="1.140625" customWidth="1"/>
  </cols>
  <sheetData>
    <row r="1" spans="2:21" ht="15.75" customHeight="1" thickBot="1">
      <c r="F1" s="106"/>
      <c r="G1" s="106"/>
      <c r="I1" s="106"/>
      <c r="J1" s="106"/>
      <c r="L1" s="106"/>
      <c r="M1" s="106"/>
      <c r="O1" s="106"/>
      <c r="P1" s="106"/>
    </row>
    <row r="2" spans="2:21" ht="38.25" customHeight="1" thickTop="1" thickBot="1">
      <c r="B2" s="193" t="s">
        <v>687</v>
      </c>
      <c r="C2" s="194"/>
      <c r="D2" s="194"/>
      <c r="E2" s="115" t="s">
        <v>1</v>
      </c>
      <c r="F2" s="112"/>
      <c r="G2" s="147" t="s">
        <v>686</v>
      </c>
      <c r="H2" s="148"/>
      <c r="I2" s="148"/>
      <c r="J2" s="148"/>
      <c r="K2" s="148"/>
      <c r="L2" s="148"/>
      <c r="M2" s="148"/>
      <c r="N2" s="148"/>
      <c r="O2" s="148"/>
    </row>
    <row r="3" spans="2:21" ht="33.75" customHeight="1" thickTop="1" thickBot="1">
      <c r="B3" s="113" t="s">
        <v>2</v>
      </c>
      <c r="C3" s="195" t="s">
        <v>682</v>
      </c>
      <c r="D3" s="195"/>
      <c r="E3" s="197">
        <v>5.7799999999999997E-2</v>
      </c>
      <c r="F3" s="112"/>
      <c r="G3" s="175" t="s">
        <v>689</v>
      </c>
      <c r="H3" s="162"/>
      <c r="I3" s="162" t="s">
        <v>690</v>
      </c>
      <c r="J3" s="162"/>
      <c r="K3" s="162" t="s">
        <v>691</v>
      </c>
      <c r="L3" s="162"/>
      <c r="M3" s="162" t="s">
        <v>692</v>
      </c>
      <c r="N3" s="162"/>
      <c r="O3" s="117" t="s">
        <v>685</v>
      </c>
    </row>
    <row r="4" spans="2:21" ht="33.75" customHeight="1" thickBot="1">
      <c r="B4" s="114" t="s">
        <v>4</v>
      </c>
      <c r="C4" s="196" t="s">
        <v>681</v>
      </c>
      <c r="D4" s="196"/>
      <c r="E4" s="198"/>
      <c r="F4" s="112"/>
      <c r="G4" s="176">
        <v>17400.875</v>
      </c>
      <c r="H4" s="177"/>
      <c r="I4" s="161">
        <v>51931.625</v>
      </c>
      <c r="J4" s="161"/>
      <c r="K4" s="161">
        <v>30418.25</v>
      </c>
      <c r="L4" s="161"/>
      <c r="M4" s="161">
        <v>499735.375</v>
      </c>
      <c r="N4" s="161"/>
      <c r="O4" s="108">
        <f>SUM(G4:N4)</f>
        <v>599486.125</v>
      </c>
    </row>
    <row r="5" spans="2:21" ht="15.75" thickTop="1"/>
    <row r="6" spans="2:21" ht="15.75" thickBot="1"/>
    <row r="7" spans="2:21">
      <c r="C7" s="165" t="s">
        <v>7</v>
      </c>
      <c r="D7" s="166"/>
      <c r="E7" s="166"/>
      <c r="F7" s="169" t="s">
        <v>17</v>
      </c>
      <c r="G7" s="170"/>
      <c r="H7" s="171"/>
      <c r="I7" s="199" t="s">
        <v>18</v>
      </c>
      <c r="J7" s="179"/>
      <c r="K7" s="200"/>
      <c r="L7" s="181" t="s">
        <v>19</v>
      </c>
      <c r="M7" s="182"/>
      <c r="N7" s="183"/>
      <c r="O7" s="140" t="s">
        <v>695</v>
      </c>
      <c r="P7" s="140"/>
      <c r="Q7" s="140"/>
      <c r="R7" s="6"/>
      <c r="S7" s="145" t="s">
        <v>20</v>
      </c>
      <c r="T7" s="145"/>
      <c r="U7" s="146"/>
    </row>
    <row r="8" spans="2:21" ht="21" customHeight="1" thickBot="1">
      <c r="C8" s="167"/>
      <c r="D8" s="168"/>
      <c r="E8" s="168"/>
      <c r="F8" s="7" t="s">
        <v>2</v>
      </c>
      <c r="G8" s="8" t="s">
        <v>4</v>
      </c>
      <c r="H8" s="9" t="s">
        <v>21</v>
      </c>
      <c r="I8" s="105" t="s">
        <v>2</v>
      </c>
      <c r="J8" s="11" t="s">
        <v>4</v>
      </c>
      <c r="K8" s="104" t="s">
        <v>21</v>
      </c>
      <c r="L8" s="13" t="s">
        <v>2</v>
      </c>
      <c r="M8" s="14" t="s">
        <v>4</v>
      </c>
      <c r="N8" s="15" t="s">
        <v>21</v>
      </c>
      <c r="O8" s="121" t="s">
        <v>2</v>
      </c>
      <c r="P8" s="121" t="s">
        <v>4</v>
      </c>
      <c r="Q8" s="122" t="s">
        <v>21</v>
      </c>
      <c r="R8" s="16"/>
      <c r="S8" s="18" t="s">
        <v>2</v>
      </c>
      <c r="T8" s="18" t="s">
        <v>4</v>
      </c>
      <c r="U8" s="19" t="s">
        <v>21</v>
      </c>
    </row>
    <row r="9" spans="2:21">
      <c r="C9" s="20">
        <v>765</v>
      </c>
      <c r="D9" s="151" t="s">
        <v>23</v>
      </c>
      <c r="E9" s="152"/>
      <c r="F9" s="21">
        <v>176</v>
      </c>
      <c r="G9" s="21">
        <v>33160</v>
      </c>
      <c r="H9" s="22">
        <f>+F9/G9</f>
        <v>5.3075995174909534E-3</v>
      </c>
      <c r="I9" s="21">
        <v>176</v>
      </c>
      <c r="J9" s="21">
        <v>32765</v>
      </c>
      <c r="K9" s="103">
        <f>+I9/J9</f>
        <v>5.3715855333435064E-3</v>
      </c>
      <c r="L9" s="21">
        <v>176</v>
      </c>
      <c r="M9" s="21">
        <v>32736</v>
      </c>
      <c r="N9" s="24">
        <f>+L9/M9</f>
        <v>5.3763440860215058E-3</v>
      </c>
      <c r="O9" s="21">
        <v>152</v>
      </c>
      <c r="P9" s="21">
        <v>32416</v>
      </c>
      <c r="Q9" s="126">
        <f>+O9/P9</f>
        <v>4.6890424481737412E-3</v>
      </c>
      <c r="R9" s="25"/>
      <c r="S9" s="27">
        <f>+F9+I9+L9+O9</f>
        <v>680</v>
      </c>
      <c r="T9" s="27">
        <f>P9</f>
        <v>32416</v>
      </c>
      <c r="U9" s="28">
        <f>+S9/T9</f>
        <v>2.0977295162882527E-2</v>
      </c>
    </row>
    <row r="10" spans="2:21">
      <c r="C10" s="29">
        <v>768</v>
      </c>
      <c r="D10" s="149" t="s">
        <v>63</v>
      </c>
      <c r="E10" s="150"/>
      <c r="F10" s="21">
        <v>456</v>
      </c>
      <c r="G10" s="21">
        <v>85114</v>
      </c>
      <c r="H10" s="31">
        <f>+F10/G10</f>
        <v>5.3575205019150782E-3</v>
      </c>
      <c r="I10" s="21">
        <v>669</v>
      </c>
      <c r="J10" s="21">
        <v>84627</v>
      </c>
      <c r="K10" s="102">
        <f>+I10/J10</f>
        <v>7.9052784572299622E-3</v>
      </c>
      <c r="L10" s="21">
        <v>1611</v>
      </c>
      <c r="M10" s="21">
        <v>84525</v>
      </c>
      <c r="N10" s="33">
        <f>+L10/M10</f>
        <v>1.9059449866903284E-2</v>
      </c>
      <c r="O10" s="21">
        <v>1439</v>
      </c>
      <c r="P10" s="21">
        <v>83933</v>
      </c>
      <c r="Q10" s="126">
        <f t="shared" ref="Q10:Q13" si="0">+O10/P10</f>
        <v>1.7144627262221056E-2</v>
      </c>
      <c r="R10" s="34"/>
      <c r="S10" s="27">
        <f t="shared" ref="S10:S12" si="1">+F10+I10+L10+O10</f>
        <v>4175</v>
      </c>
      <c r="T10" s="27">
        <f t="shared" ref="T10:T12" si="2">P10</f>
        <v>83933</v>
      </c>
      <c r="U10" s="36">
        <f>+S10/T10</f>
        <v>4.9742056163844972E-2</v>
      </c>
    </row>
    <row r="11" spans="2:21">
      <c r="C11" s="29">
        <v>769</v>
      </c>
      <c r="D11" s="149" t="s">
        <v>178</v>
      </c>
      <c r="E11" s="150"/>
      <c r="F11" s="21">
        <v>509</v>
      </c>
      <c r="G11" s="21">
        <v>50859</v>
      </c>
      <c r="H11" s="31">
        <f>+F11/G11</f>
        <v>1.0008061503372068E-2</v>
      </c>
      <c r="I11" s="21">
        <v>647</v>
      </c>
      <c r="J11" s="21">
        <v>50534</v>
      </c>
      <c r="K11" s="102">
        <f>+I11/J11</f>
        <v>1.2803261170696956E-2</v>
      </c>
      <c r="L11" s="21">
        <v>738</v>
      </c>
      <c r="M11" s="21">
        <v>50510</v>
      </c>
      <c r="N11" s="33">
        <f>+L11/M11</f>
        <v>1.4610968125123738E-2</v>
      </c>
      <c r="O11" s="21">
        <v>589</v>
      </c>
      <c r="P11" s="21">
        <v>50009</v>
      </c>
      <c r="Q11" s="126">
        <f t="shared" si="0"/>
        <v>1.1777879981603311E-2</v>
      </c>
      <c r="R11" s="34"/>
      <c r="S11" s="27">
        <f t="shared" si="1"/>
        <v>2483</v>
      </c>
      <c r="T11" s="27">
        <f t="shared" si="2"/>
        <v>50009</v>
      </c>
      <c r="U11" s="36">
        <f>+S11/T11</f>
        <v>4.9651062808694434E-2</v>
      </c>
    </row>
    <row r="12" spans="2:21" ht="15.75" thickBot="1">
      <c r="C12" s="37">
        <v>1222</v>
      </c>
      <c r="D12" s="153" t="s">
        <v>329</v>
      </c>
      <c r="E12" s="154"/>
      <c r="F12" s="21">
        <v>2066</v>
      </c>
      <c r="G12" s="21">
        <v>744290</v>
      </c>
      <c r="H12" s="38">
        <f>+F12/G12</f>
        <v>2.7757997554716577E-3</v>
      </c>
      <c r="I12" s="21">
        <v>2092</v>
      </c>
      <c r="J12" s="21">
        <v>736090</v>
      </c>
      <c r="K12" s="101">
        <f>+I12/J12</f>
        <v>2.8420437718213805E-3</v>
      </c>
      <c r="L12" s="21">
        <v>2812</v>
      </c>
      <c r="M12" s="21">
        <v>736403</v>
      </c>
      <c r="N12" s="40">
        <f>+L12/M12</f>
        <v>3.8185613040685601E-3</v>
      </c>
      <c r="O12" s="21">
        <v>3145</v>
      </c>
      <c r="P12" s="21">
        <v>726840</v>
      </c>
      <c r="Q12" s="126">
        <f t="shared" si="0"/>
        <v>4.3269495349733088E-3</v>
      </c>
      <c r="R12" s="41"/>
      <c r="S12" s="27">
        <f t="shared" si="1"/>
        <v>10115</v>
      </c>
      <c r="T12" s="27">
        <f t="shared" si="2"/>
        <v>726840</v>
      </c>
      <c r="U12" s="42">
        <f>+S12/T12</f>
        <v>1.3916405261130372E-2</v>
      </c>
    </row>
    <row r="13" spans="2:21" ht="15.75" thickBot="1">
      <c r="C13" s="172" t="s">
        <v>684</v>
      </c>
      <c r="D13" s="173"/>
      <c r="E13" s="174"/>
      <c r="F13" s="44">
        <f>SUM(F9:F12)</f>
        <v>3207</v>
      </c>
      <c r="G13" s="45">
        <f>SUM(G9:G12)</f>
        <v>913423</v>
      </c>
      <c r="H13" s="46">
        <f>+F13/G13</f>
        <v>3.5109691785733445E-3</v>
      </c>
      <c r="I13" s="100">
        <f>SUM(I9:I12)</f>
        <v>3584</v>
      </c>
      <c r="J13" s="48">
        <f>SUM(J9:J12)</f>
        <v>904016</v>
      </c>
      <c r="K13" s="99">
        <f>+I13/J13</f>
        <v>3.9645316012105981E-3</v>
      </c>
      <c r="L13" s="50">
        <f>SUM(L9:L12)</f>
        <v>5337</v>
      </c>
      <c r="M13" s="51">
        <f>SUM(M9:M12)</f>
        <v>904174</v>
      </c>
      <c r="N13" s="52">
        <f>+L13/M13</f>
        <v>5.9026249372355318E-3</v>
      </c>
      <c r="O13" s="130">
        <f>SUM(O9:O12)</f>
        <v>5325</v>
      </c>
      <c r="P13" s="131">
        <f>SUM(P9:P12)</f>
        <v>893198</v>
      </c>
      <c r="Q13" s="132">
        <f t="shared" si="0"/>
        <v>5.9617240522258225E-3</v>
      </c>
      <c r="R13" s="25"/>
      <c r="S13" s="54">
        <f>SUM(S9:S12)</f>
        <v>17453</v>
      </c>
      <c r="T13" s="54">
        <f>SUM(T9:T12)</f>
        <v>893198</v>
      </c>
      <c r="U13" s="55">
        <f>+S13/T13</f>
        <v>1.9539900447605122E-2</v>
      </c>
    </row>
  </sheetData>
  <mergeCells count="24">
    <mergeCell ref="C13:E13"/>
    <mergeCell ref="G3:H3"/>
    <mergeCell ref="I3:J3"/>
    <mergeCell ref="K3:L3"/>
    <mergeCell ref="M3:N3"/>
    <mergeCell ref="K4:L4"/>
    <mergeCell ref="M4:N4"/>
    <mergeCell ref="S7:U7"/>
    <mergeCell ref="E3:E4"/>
    <mergeCell ref="C7:E8"/>
    <mergeCell ref="F7:H7"/>
    <mergeCell ref="I7:K7"/>
    <mergeCell ref="L7:N7"/>
    <mergeCell ref="G4:H4"/>
    <mergeCell ref="I4:J4"/>
    <mergeCell ref="O7:Q7"/>
    <mergeCell ref="G2:O2"/>
    <mergeCell ref="D11:E11"/>
    <mergeCell ref="D9:E9"/>
    <mergeCell ref="D12:E12"/>
    <mergeCell ref="D10:E10"/>
    <mergeCell ref="B2:D2"/>
    <mergeCell ref="C3:D3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IP01_POR_IPRESS</vt:lpstr>
      <vt:lpstr>IP01_POR_UE</vt:lpstr>
      <vt:lpstr>IP02_POR_IPRESS</vt:lpstr>
      <vt:lpstr>IP02_POR_UE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Jessenia V</dc:creator>
  <cp:lastModifiedBy>Jessenia V</cp:lastModifiedBy>
  <dcterms:created xsi:type="dcterms:W3CDTF">2021-05-19T18:31:34Z</dcterms:created>
  <dcterms:modified xsi:type="dcterms:W3CDTF">2021-06-25T19:25:31Z</dcterms:modified>
</cp:coreProperties>
</file>